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denko608\Desktop\"/>
    </mc:Choice>
  </mc:AlternateContent>
  <xr:revisionPtr revIDLastSave="0" documentId="13_ncr:1_{CD45F8BA-34A7-4F10-8707-5E49761141E3}" xr6:coauthVersionLast="36" xr6:coauthVersionMax="36" xr10:uidLastSave="{00000000-0000-0000-0000-000000000000}"/>
  <bookViews>
    <workbookView xWindow="480" yWindow="75" windowWidth="18315" windowHeight="11400" activeTab="2" xr2:uid="{00000000-000D-0000-FFFF-FFFF00000000}"/>
  </bookViews>
  <sheets>
    <sheet name="請求・支払い条件について" sheetId="6" r:id="rId1"/>
    <sheet name="記入例" sheetId="7" r:id="rId2"/>
    <sheet name="請求書" sheetId="1" r:id="rId3"/>
    <sheet name="請求総括表" sheetId="3" r:id="rId4"/>
  </sheets>
  <definedNames>
    <definedName name="_xlnm.Print_Area" localSheetId="1">記入例!$A$1:$AE$28</definedName>
    <definedName name="_xlnm.Print_Area" localSheetId="2">請求書!$A$1:$AE$22</definedName>
  </definedNames>
  <calcPr calcId="191029"/>
</workbook>
</file>

<file path=xl/calcChain.xml><?xml version="1.0" encoding="utf-8"?>
<calcChain xmlns="http://schemas.openxmlformats.org/spreadsheetml/2006/main">
  <c r="Q5" i="1" l="1"/>
  <c r="AA5" i="1" l="1"/>
  <c r="AC3" i="1"/>
  <c r="S3" i="1"/>
  <c r="AC4" i="1" l="1"/>
  <c r="R9" i="3" l="1"/>
  <c r="I20" i="7" l="1"/>
  <c r="AC20" i="7" l="1"/>
  <c r="S20" i="7"/>
  <c r="M11" i="1" l="1"/>
  <c r="R10" i="3" l="1"/>
  <c r="AO10" i="3" s="1"/>
  <c r="AA5" i="7" l="1"/>
  <c r="Q5" i="7"/>
  <c r="I19" i="7"/>
  <c r="S18" i="7"/>
  <c r="AC18" i="7" s="1"/>
  <c r="R18" i="7"/>
  <c r="AB18" i="7" s="1"/>
  <c r="Q18" i="7"/>
  <c r="AA18" i="7" s="1"/>
  <c r="P18" i="7"/>
  <c r="Z18" i="7" s="1"/>
  <c r="O18" i="7"/>
  <c r="Y18" i="7" s="1"/>
  <c r="N18" i="7"/>
  <c r="X18" i="7" s="1"/>
  <c r="M18" i="7"/>
  <c r="W18" i="7" s="1"/>
  <c r="L18" i="7"/>
  <c r="V18" i="7" s="1"/>
  <c r="S17" i="7"/>
  <c r="AC17" i="7" s="1"/>
  <c r="R17" i="7"/>
  <c r="AB17" i="7" s="1"/>
  <c r="Q17" i="7"/>
  <c r="AA17" i="7" s="1"/>
  <c r="P17" i="7"/>
  <c r="Z17" i="7" s="1"/>
  <c r="O17" i="7"/>
  <c r="Y17" i="7" s="1"/>
  <c r="N17" i="7"/>
  <c r="X17" i="7" s="1"/>
  <c r="M17" i="7"/>
  <c r="W17" i="7" s="1"/>
  <c r="L17" i="7"/>
  <c r="V17" i="7" s="1"/>
  <c r="S16" i="7"/>
  <c r="AC16" i="7" s="1"/>
  <c r="R16" i="7"/>
  <c r="AB16" i="7" s="1"/>
  <c r="Q16" i="7"/>
  <c r="AA16" i="7" s="1"/>
  <c r="P16" i="7"/>
  <c r="Z16" i="7" s="1"/>
  <c r="O16" i="7"/>
  <c r="Y16" i="7" s="1"/>
  <c r="N16" i="7"/>
  <c r="X16" i="7" s="1"/>
  <c r="M16" i="7"/>
  <c r="W16" i="7" s="1"/>
  <c r="L16" i="7"/>
  <c r="V16" i="7" s="1"/>
  <c r="S15" i="7"/>
  <c r="AC15" i="7" s="1"/>
  <c r="R15" i="7"/>
  <c r="AB15" i="7" s="1"/>
  <c r="Q15" i="7"/>
  <c r="AA15" i="7" s="1"/>
  <c r="P15" i="7"/>
  <c r="Z15" i="7" s="1"/>
  <c r="O15" i="7"/>
  <c r="Y15" i="7" s="1"/>
  <c r="N15" i="7"/>
  <c r="X15" i="7" s="1"/>
  <c r="M15" i="7"/>
  <c r="W15" i="7" s="1"/>
  <c r="L15" i="7"/>
  <c r="V15" i="7" s="1"/>
  <c r="S14" i="7"/>
  <c r="AC14" i="7" s="1"/>
  <c r="R14" i="7"/>
  <c r="AB14" i="7" s="1"/>
  <c r="Q14" i="7"/>
  <c r="AA14" i="7" s="1"/>
  <c r="P14" i="7"/>
  <c r="Z14" i="7" s="1"/>
  <c r="O14" i="7"/>
  <c r="Y14" i="7" s="1"/>
  <c r="N14" i="7"/>
  <c r="X14" i="7" s="1"/>
  <c r="M14" i="7"/>
  <c r="W14" i="7" s="1"/>
  <c r="L14" i="7"/>
  <c r="V14" i="7" s="1"/>
  <c r="S13" i="7"/>
  <c r="AC13" i="7" s="1"/>
  <c r="R13" i="7"/>
  <c r="AB13" i="7" s="1"/>
  <c r="Q13" i="7"/>
  <c r="AA13" i="7" s="1"/>
  <c r="P13" i="7"/>
  <c r="Z13" i="7" s="1"/>
  <c r="O13" i="7"/>
  <c r="Y13" i="7" s="1"/>
  <c r="N13" i="7"/>
  <c r="X13" i="7" s="1"/>
  <c r="M13" i="7"/>
  <c r="W13" i="7" s="1"/>
  <c r="L13" i="7"/>
  <c r="V13" i="7" s="1"/>
  <c r="S12" i="7"/>
  <c r="AC12" i="7" s="1"/>
  <c r="R12" i="7"/>
  <c r="AB12" i="7" s="1"/>
  <c r="Q12" i="7"/>
  <c r="AA12" i="7" s="1"/>
  <c r="P12" i="7"/>
  <c r="Z12" i="7" s="1"/>
  <c r="O12" i="7"/>
  <c r="Y12" i="7" s="1"/>
  <c r="N12" i="7"/>
  <c r="X12" i="7" s="1"/>
  <c r="M12" i="7"/>
  <c r="W12" i="7" s="1"/>
  <c r="L12" i="7"/>
  <c r="V12" i="7" s="1"/>
  <c r="S11" i="7"/>
  <c r="AC11" i="7" s="1"/>
  <c r="R11" i="7"/>
  <c r="AB11" i="7" s="1"/>
  <c r="Q11" i="7"/>
  <c r="AA11" i="7" s="1"/>
  <c r="P11" i="7"/>
  <c r="Z11" i="7" s="1"/>
  <c r="O11" i="7"/>
  <c r="Y11" i="7" s="1"/>
  <c r="N11" i="7"/>
  <c r="X11" i="7" s="1"/>
  <c r="M11" i="7"/>
  <c r="W11" i="7" s="1"/>
  <c r="L11" i="7"/>
  <c r="V11" i="7" s="1"/>
  <c r="S10" i="7"/>
  <c r="AC10" i="7" s="1"/>
  <c r="R10" i="7"/>
  <c r="AB10" i="7" s="1"/>
  <c r="Q10" i="7"/>
  <c r="AA10" i="7" s="1"/>
  <c r="P10" i="7"/>
  <c r="Z10" i="7" s="1"/>
  <c r="O10" i="7"/>
  <c r="Y10" i="7" s="1"/>
  <c r="N10" i="7"/>
  <c r="X10" i="7" s="1"/>
  <c r="M10" i="7"/>
  <c r="W10" i="7" s="1"/>
  <c r="L10" i="7"/>
  <c r="V10" i="7" s="1"/>
  <c r="S9" i="7"/>
  <c r="AC9" i="7" s="1"/>
  <c r="R9" i="7"/>
  <c r="AB9" i="7" s="1"/>
  <c r="Q9" i="7"/>
  <c r="AA9" i="7" s="1"/>
  <c r="P9" i="7"/>
  <c r="Z9" i="7" s="1"/>
  <c r="O9" i="7"/>
  <c r="Y9" i="7" s="1"/>
  <c r="N9" i="7"/>
  <c r="X9" i="7" s="1"/>
  <c r="M9" i="7"/>
  <c r="W9" i="7" s="1"/>
  <c r="L9" i="7"/>
  <c r="V9" i="7" s="1"/>
  <c r="S8" i="7"/>
  <c r="AC8" i="7" s="1"/>
  <c r="AC19" i="7" s="1"/>
  <c r="R8" i="7"/>
  <c r="AB8" i="7" s="1"/>
  <c r="Q8" i="7"/>
  <c r="AA8" i="7" s="1"/>
  <c r="P8" i="7"/>
  <c r="Z8" i="7" s="1"/>
  <c r="O8" i="7"/>
  <c r="Y8" i="7" s="1"/>
  <c r="N8" i="7"/>
  <c r="X8" i="7" s="1"/>
  <c r="M8" i="7"/>
  <c r="W8" i="7" s="1"/>
  <c r="L8" i="7"/>
  <c r="V8" i="7" s="1"/>
  <c r="E5" i="7"/>
  <c r="O5" i="7" s="1"/>
  <c r="Y5" i="7" s="1"/>
  <c r="S4" i="7"/>
  <c r="AC4" i="7" s="1"/>
  <c r="V3" i="7"/>
  <c r="S3" i="7"/>
  <c r="AC3" i="7" s="1"/>
  <c r="L3" i="7"/>
  <c r="S2" i="7"/>
  <c r="AC2" i="7" s="1"/>
  <c r="S2" i="1"/>
  <c r="AC2" i="1" s="1"/>
  <c r="L9" i="1"/>
  <c r="V9" i="1" s="1"/>
  <c r="M9" i="1"/>
  <c r="W9" i="1" s="1"/>
  <c r="N9" i="1"/>
  <c r="X9" i="1" s="1"/>
  <c r="O9" i="1"/>
  <c r="Y9" i="1" s="1"/>
  <c r="P9" i="1"/>
  <c r="Z9" i="1" s="1"/>
  <c r="Q9" i="1"/>
  <c r="AA9" i="1" s="1"/>
  <c r="R9" i="1"/>
  <c r="AB9" i="1" s="1"/>
  <c r="S9" i="1"/>
  <c r="AC9" i="1" s="1"/>
  <c r="L10" i="1"/>
  <c r="V10" i="1" s="1"/>
  <c r="M10" i="1"/>
  <c r="W10" i="1" s="1"/>
  <c r="N10" i="1"/>
  <c r="X10" i="1" s="1"/>
  <c r="O10" i="1"/>
  <c r="Y10" i="1" s="1"/>
  <c r="P10" i="1"/>
  <c r="Z10" i="1" s="1"/>
  <c r="Q10" i="1"/>
  <c r="AA10" i="1" s="1"/>
  <c r="R10" i="1"/>
  <c r="AB10" i="1" s="1"/>
  <c r="S10" i="1"/>
  <c r="AC10" i="1" s="1"/>
  <c r="L11" i="1"/>
  <c r="V11" i="1" s="1"/>
  <c r="W11" i="1"/>
  <c r="N11" i="1"/>
  <c r="X11" i="1" s="1"/>
  <c r="O11" i="1"/>
  <c r="Y11" i="1" s="1"/>
  <c r="P11" i="1"/>
  <c r="Z11" i="1" s="1"/>
  <c r="Q11" i="1"/>
  <c r="AA11" i="1" s="1"/>
  <c r="R11" i="1"/>
  <c r="AB11" i="1" s="1"/>
  <c r="S11" i="1"/>
  <c r="AC11" i="1" s="1"/>
  <c r="L12" i="1"/>
  <c r="V12" i="1" s="1"/>
  <c r="M12" i="1"/>
  <c r="W12" i="1" s="1"/>
  <c r="N12" i="1"/>
  <c r="X12" i="1" s="1"/>
  <c r="O12" i="1"/>
  <c r="Y12" i="1" s="1"/>
  <c r="P12" i="1"/>
  <c r="Z12" i="1" s="1"/>
  <c r="Q12" i="1"/>
  <c r="AA12" i="1" s="1"/>
  <c r="R12" i="1"/>
  <c r="AB12" i="1" s="1"/>
  <c r="S12" i="1"/>
  <c r="AC12" i="1" s="1"/>
  <c r="L13" i="1"/>
  <c r="V13" i="1" s="1"/>
  <c r="M13" i="1"/>
  <c r="W13" i="1" s="1"/>
  <c r="N13" i="1"/>
  <c r="X13" i="1" s="1"/>
  <c r="O13" i="1"/>
  <c r="Y13" i="1" s="1"/>
  <c r="P13" i="1"/>
  <c r="Z13" i="1" s="1"/>
  <c r="Q13" i="1"/>
  <c r="AA13" i="1" s="1"/>
  <c r="R13" i="1"/>
  <c r="AB13" i="1" s="1"/>
  <c r="S13" i="1"/>
  <c r="AC13" i="1" s="1"/>
  <c r="L14" i="1"/>
  <c r="V14" i="1" s="1"/>
  <c r="M14" i="1"/>
  <c r="W14" i="1" s="1"/>
  <c r="N14" i="1"/>
  <c r="X14" i="1" s="1"/>
  <c r="O14" i="1"/>
  <c r="Y14" i="1" s="1"/>
  <c r="P14" i="1"/>
  <c r="Z14" i="1" s="1"/>
  <c r="Q14" i="1"/>
  <c r="AA14" i="1" s="1"/>
  <c r="R14" i="1"/>
  <c r="AB14" i="1" s="1"/>
  <c r="S14" i="1"/>
  <c r="AC14" i="1" s="1"/>
  <c r="L15" i="1"/>
  <c r="V15" i="1" s="1"/>
  <c r="M15" i="1"/>
  <c r="W15" i="1" s="1"/>
  <c r="N15" i="1"/>
  <c r="X15" i="1" s="1"/>
  <c r="O15" i="1"/>
  <c r="Y15" i="1" s="1"/>
  <c r="P15" i="1"/>
  <c r="Z15" i="1" s="1"/>
  <c r="Q15" i="1"/>
  <c r="AA15" i="1" s="1"/>
  <c r="R15" i="1"/>
  <c r="AB15" i="1" s="1"/>
  <c r="S15" i="1"/>
  <c r="AC15" i="1" s="1"/>
  <c r="L16" i="1"/>
  <c r="V16" i="1" s="1"/>
  <c r="M16" i="1"/>
  <c r="W16" i="1" s="1"/>
  <c r="N16" i="1"/>
  <c r="X16" i="1" s="1"/>
  <c r="O16" i="1"/>
  <c r="Y16" i="1" s="1"/>
  <c r="P16" i="1"/>
  <c r="Z16" i="1" s="1"/>
  <c r="Q16" i="1"/>
  <c r="AA16" i="1" s="1"/>
  <c r="R16" i="1"/>
  <c r="AB16" i="1" s="1"/>
  <c r="S16" i="1"/>
  <c r="AC16" i="1" s="1"/>
  <c r="L17" i="1"/>
  <c r="V17" i="1" s="1"/>
  <c r="M17" i="1"/>
  <c r="W17" i="1" s="1"/>
  <c r="N17" i="1"/>
  <c r="X17" i="1" s="1"/>
  <c r="O17" i="1"/>
  <c r="Y17" i="1" s="1"/>
  <c r="P17" i="1"/>
  <c r="Z17" i="1" s="1"/>
  <c r="Q17" i="1"/>
  <c r="AA17" i="1" s="1"/>
  <c r="R17" i="1"/>
  <c r="AB17" i="1" s="1"/>
  <c r="S17" i="1"/>
  <c r="AC17" i="1" s="1"/>
  <c r="L18" i="1"/>
  <c r="V18" i="1" s="1"/>
  <c r="M18" i="1"/>
  <c r="W18" i="1" s="1"/>
  <c r="N18" i="1"/>
  <c r="X18" i="1" s="1"/>
  <c r="O18" i="1"/>
  <c r="Y18" i="1" s="1"/>
  <c r="P18" i="1"/>
  <c r="Z18" i="1" s="1"/>
  <c r="Q18" i="1"/>
  <c r="AA18" i="1" s="1"/>
  <c r="R18" i="1"/>
  <c r="AB18" i="1" s="1"/>
  <c r="S18" i="1"/>
  <c r="AC18" i="1" s="1"/>
  <c r="M8" i="1"/>
  <c r="W8" i="1" s="1"/>
  <c r="N8" i="1"/>
  <c r="X8" i="1" s="1"/>
  <c r="O8" i="1"/>
  <c r="Y8" i="1" s="1"/>
  <c r="P8" i="1"/>
  <c r="Z8" i="1" s="1"/>
  <c r="Q8" i="1"/>
  <c r="AA8" i="1" s="1"/>
  <c r="R8" i="1"/>
  <c r="AB8" i="1" s="1"/>
  <c r="S8" i="1"/>
  <c r="AC8" i="1" s="1"/>
  <c r="S4" i="1"/>
  <c r="L3" i="1"/>
  <c r="V3" i="1" s="1"/>
  <c r="L8" i="1"/>
  <c r="V8" i="1" s="1"/>
  <c r="S19" i="7" l="1"/>
  <c r="AC21" i="7"/>
  <c r="I21" i="7"/>
  <c r="S21" i="7"/>
  <c r="AC19" i="1"/>
  <c r="S19" i="1"/>
  <c r="S20" i="1" l="1"/>
  <c r="S21" i="1" s="1"/>
  <c r="AC20" i="1"/>
  <c r="AC21" i="1" s="1"/>
  <c r="P21" i="3"/>
  <c r="AM21" i="3" l="1"/>
  <c r="AF21" i="3"/>
  <c r="Y21" i="3"/>
  <c r="AM18" i="3"/>
  <c r="AM15" i="3"/>
  <c r="AM12" i="3"/>
  <c r="AO9" i="3"/>
  <c r="AR6" i="3"/>
  <c r="AP6" i="3"/>
  <c r="AM6" i="3"/>
  <c r="I19" i="1" l="1"/>
  <c r="I20" i="1" s="1"/>
  <c r="I21" i="1" l="1"/>
  <c r="E5" i="1" s="1"/>
  <c r="O5" i="1" s="1"/>
  <c r="Y5" i="1" s="1"/>
</calcChain>
</file>

<file path=xl/sharedStrings.xml><?xml version="1.0" encoding="utf-8"?>
<sst xmlns="http://schemas.openxmlformats.org/spreadsheetml/2006/main" count="234" uniqueCount="91">
  <si>
    <t>注文番号</t>
    <rPh sb="0" eb="2">
      <t>チュウモン</t>
    </rPh>
    <rPh sb="2" eb="4">
      <t>バンゴウ</t>
    </rPh>
    <phoneticPr fontId="2"/>
  </si>
  <si>
    <t>工事番号</t>
    <rPh sb="0" eb="2">
      <t>コウジ</t>
    </rPh>
    <rPh sb="2" eb="4">
      <t>バンゴウ</t>
    </rPh>
    <phoneticPr fontId="2"/>
  </si>
  <si>
    <t>納品日</t>
    <rPh sb="0" eb="3">
      <t>ノウヒンビ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</si>
  <si>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</si>
  <si>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</si>
  <si>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株式会社　佐電工</t>
    <rPh sb="0" eb="8">
      <t>カブ</t>
    </rPh>
    <phoneticPr fontId="2"/>
  </si>
  <si>
    <t>盤類</t>
    <rPh sb="0" eb="1">
      <t>バン</t>
    </rPh>
    <rPh sb="1" eb="2">
      <t>ルイ</t>
    </rPh>
    <phoneticPr fontId="2"/>
  </si>
  <si>
    <t>式</t>
    <rPh sb="0" eb="1">
      <t>シキ</t>
    </rPh>
    <phoneticPr fontId="2"/>
  </si>
  <si>
    <t>照明器具</t>
    <rPh sb="0" eb="4">
      <t>ショウ</t>
    </rPh>
    <phoneticPr fontId="2"/>
  </si>
  <si>
    <t>佐賀保育園</t>
    <rPh sb="0" eb="2">
      <t>サガ</t>
    </rPh>
    <rPh sb="2" eb="5">
      <t>ホイクエン</t>
    </rPh>
    <phoneticPr fontId="2"/>
  </si>
  <si>
    <t>請求額</t>
    <rPh sb="0" eb="2">
      <t>セイキュウ</t>
    </rPh>
    <rPh sb="2" eb="3">
      <t>ガク</t>
    </rPh>
    <phoneticPr fontId="2"/>
  </si>
  <si>
    <t>御中</t>
    <rPh sb="0" eb="2">
      <t>オンチュウ</t>
    </rPh>
    <phoneticPr fontId="2"/>
  </si>
  <si>
    <t>消　費　税</t>
    <rPh sb="0" eb="1">
      <t>ショウ</t>
    </rPh>
    <rPh sb="2" eb="3">
      <t>ヒ</t>
    </rPh>
    <rPh sb="4" eb="5">
      <t>ゼイ</t>
    </rPh>
    <phoneticPr fontId="2"/>
  </si>
  <si>
    <t>金　額　（税抜）</t>
    <rPh sb="0" eb="1">
      <t>キン</t>
    </rPh>
    <rPh sb="2" eb="3">
      <t>ガク</t>
    </rPh>
    <rPh sb="5" eb="7">
      <t>ゼイヌキ</t>
    </rPh>
    <phoneticPr fontId="2"/>
  </si>
  <si>
    <t>株式会社　佐電工</t>
    <rPh sb="0" eb="8">
      <t>カブ</t>
    </rPh>
    <phoneticPr fontId="2"/>
  </si>
  <si>
    <t>御中</t>
    <rPh sb="0" eb="2">
      <t>オンチュウ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</si>
  <si>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</si>
  <si>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</si>
  <si>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</si>
  <si>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住所</t>
    <rPh sb="0" eb="2">
      <t>ジュウショ</t>
    </rPh>
    <phoneticPr fontId="2"/>
  </si>
  <si>
    <t>会社名</t>
    <rPh sb="0" eb="2">
      <t>カイシャ</t>
    </rPh>
    <rPh sb="2" eb="3">
      <t>メイ</t>
    </rPh>
    <phoneticPr fontId="2"/>
  </si>
  <si>
    <t>請 求 金 額（税込）</t>
    <rPh sb="0" eb="1">
      <t>ショウ</t>
    </rPh>
    <rPh sb="2" eb="3">
      <t>モトム</t>
    </rPh>
    <rPh sb="4" eb="5">
      <t>キン</t>
    </rPh>
    <rPh sb="6" eb="7">
      <t>ガク</t>
    </rPh>
    <rPh sb="8" eb="10">
      <t>ゼイコミ</t>
    </rPh>
    <phoneticPr fontId="2"/>
  </si>
  <si>
    <t>佐賀学校</t>
    <rPh sb="0" eb="2">
      <t>サガ</t>
    </rPh>
    <rPh sb="2" eb="4">
      <t>ガッコウ</t>
    </rPh>
    <phoneticPr fontId="2"/>
  </si>
  <si>
    <t>佐賀マンション</t>
    <rPh sb="0" eb="2">
      <t>サガ</t>
    </rPh>
    <phoneticPr fontId="2"/>
  </si>
  <si>
    <t>※請求書が複数枚ある場合は、請求書右下の消費税の合計金額を消費税欄に記入して下さい。</t>
    <rPh sb="1" eb="3">
      <t>セイキュウ</t>
    </rPh>
    <rPh sb="3" eb="4">
      <t>ショ</t>
    </rPh>
    <rPh sb="5" eb="7">
      <t>フクスウ</t>
    </rPh>
    <rPh sb="7" eb="8">
      <t>マイ</t>
    </rPh>
    <rPh sb="10" eb="12">
      <t>バアイ</t>
    </rPh>
    <rPh sb="14" eb="16">
      <t>セイキュウ</t>
    </rPh>
    <rPh sb="16" eb="17">
      <t>ショ</t>
    </rPh>
    <rPh sb="17" eb="19">
      <t>ミギシタ</t>
    </rPh>
    <rPh sb="20" eb="23">
      <t>ショウヒゼイ</t>
    </rPh>
    <rPh sb="24" eb="26">
      <t>ゴウケイ</t>
    </rPh>
    <rPh sb="26" eb="28">
      <t>キンガク</t>
    </rPh>
    <rPh sb="29" eb="32">
      <t>ショウヒゼイ</t>
    </rPh>
    <rPh sb="32" eb="33">
      <t>ラン</t>
    </rPh>
    <rPh sb="34" eb="36">
      <t>キニュウ</t>
    </rPh>
    <rPh sb="38" eb="39">
      <t>クダ</t>
    </rPh>
    <phoneticPr fontId="2"/>
  </si>
  <si>
    <t>注文番号は必ずご記入下さい。</t>
    <rPh sb="0" eb="2">
      <t>チュウモン</t>
    </rPh>
    <rPh sb="2" eb="4">
      <t>バンゴウ</t>
    </rPh>
    <rPh sb="5" eb="6">
      <t>カナラ</t>
    </rPh>
    <rPh sb="8" eb="10">
      <t>キニュウ</t>
    </rPh>
    <rPh sb="10" eb="11">
      <t>クダ</t>
    </rPh>
    <phoneticPr fontId="2"/>
  </si>
  <si>
    <t>佐賀大学</t>
    <rPh sb="0" eb="2">
      <t>サガ</t>
    </rPh>
    <rPh sb="2" eb="4">
      <t>ダイガク</t>
    </rPh>
    <phoneticPr fontId="2"/>
  </si>
  <si>
    <t>佐賀工場</t>
    <rPh sb="0" eb="4">
      <t>サガコウジョウ</t>
    </rPh>
    <phoneticPr fontId="2"/>
  </si>
  <si>
    <t>電話番号</t>
    <rPh sb="0" eb="2">
      <t>デンワ</t>
    </rPh>
    <rPh sb="2" eb="4">
      <t>バンゴウ</t>
    </rPh>
    <phoneticPr fontId="2"/>
  </si>
  <si>
    <t>請　求　総　括　表　（控）</t>
    <rPh sb="11" eb="12">
      <t>ヒカエ</t>
    </rPh>
    <phoneticPr fontId="2"/>
  </si>
  <si>
    <t>提出方法</t>
    <rPh sb="0" eb="2">
      <t>テイシュツ</t>
    </rPh>
    <rPh sb="2" eb="4">
      <t>ホウホウ</t>
    </rPh>
    <phoneticPr fontId="2"/>
  </si>
  <si>
    <t>提出期限</t>
    <rPh sb="0" eb="2">
      <t>テイシュツ</t>
    </rPh>
    <rPh sb="2" eb="4">
      <t>キゲン</t>
    </rPh>
    <phoneticPr fontId="2"/>
  </si>
  <si>
    <t>注意事項</t>
    <rPh sb="0" eb="2">
      <t>チュウイ</t>
    </rPh>
    <rPh sb="2" eb="4">
      <t>ジコウ</t>
    </rPh>
    <phoneticPr fontId="2"/>
  </si>
  <si>
    <t>提出先</t>
    <rPh sb="0" eb="2">
      <t>テイシュツ</t>
    </rPh>
    <rPh sb="2" eb="3">
      <t>サキ</t>
    </rPh>
    <phoneticPr fontId="2"/>
  </si>
  <si>
    <t>：</t>
    <phoneticPr fontId="2"/>
  </si>
  <si>
    <t>：</t>
    <phoneticPr fontId="2"/>
  </si>
  <si>
    <t>支払方法</t>
    <rPh sb="0" eb="2">
      <t>シハラ</t>
    </rPh>
    <rPh sb="2" eb="4">
      <t>ホウホウ</t>
    </rPh>
    <phoneticPr fontId="2"/>
  </si>
  <si>
    <t>・消費税は切り捨て（小数点以下）</t>
    <rPh sb="1" eb="4">
      <t>ショウヒゼイ</t>
    </rPh>
    <rPh sb="5" eb="6">
      <t>キ</t>
    </rPh>
    <rPh sb="7" eb="8">
      <t>ス</t>
    </rPh>
    <rPh sb="10" eb="13">
      <t>ショウスウテン</t>
    </rPh>
    <rPh sb="13" eb="15">
      <t>イカ</t>
    </rPh>
    <phoneticPr fontId="2"/>
  </si>
  <si>
    <t>　</t>
    <phoneticPr fontId="2"/>
  </si>
  <si>
    <t>弊社専用の請求書・請求総括表シートを使用し、印刷したものに</t>
    <rPh sb="0" eb="2">
      <t>ヘイシャ</t>
    </rPh>
    <rPh sb="2" eb="4">
      <t>センヨウ</t>
    </rPh>
    <rPh sb="5" eb="8">
      <t>セイキュウショ</t>
    </rPh>
    <rPh sb="9" eb="11">
      <t>セイキュウ</t>
    </rPh>
    <rPh sb="11" eb="14">
      <t>ソウカツヒョウ</t>
    </rPh>
    <rPh sb="18" eb="20">
      <t>シヨウ</t>
    </rPh>
    <phoneticPr fontId="2"/>
  </si>
  <si>
    <t>請求書に１式で記入の場合は、請求書の後ろに見積書か納品明細を</t>
    <rPh sb="0" eb="2">
      <t>セイキュウ</t>
    </rPh>
    <rPh sb="2" eb="3">
      <t>ショ</t>
    </rPh>
    <rPh sb="5" eb="6">
      <t>シキ</t>
    </rPh>
    <rPh sb="7" eb="9">
      <t>キニュウ</t>
    </rPh>
    <rPh sb="10" eb="12">
      <t>バアイ</t>
    </rPh>
    <rPh sb="14" eb="16">
      <t>セイキュウ</t>
    </rPh>
    <rPh sb="16" eb="17">
      <t>ショ</t>
    </rPh>
    <rPh sb="18" eb="19">
      <t>ウシ</t>
    </rPh>
    <rPh sb="21" eb="24">
      <t>ミツモリショ</t>
    </rPh>
    <rPh sb="25" eb="27">
      <t>ノウヒン</t>
    </rPh>
    <rPh sb="27" eb="29">
      <t>メイサイ</t>
    </rPh>
    <phoneticPr fontId="2"/>
  </si>
  <si>
    <t>（見積書・納品明細は貴社指定で構いません）</t>
    <phoneticPr fontId="2"/>
  </si>
  <si>
    <t>※資材調達課分は納品明細を担当者に提出済みなので不要</t>
    <rPh sb="6" eb="7">
      <t>ブン</t>
    </rPh>
    <rPh sb="8" eb="10">
      <t>ノウヒン</t>
    </rPh>
    <rPh sb="10" eb="12">
      <t>メイサイ</t>
    </rPh>
    <rPh sb="13" eb="16">
      <t>タ</t>
    </rPh>
    <rPh sb="17" eb="19">
      <t>テイシュツ</t>
    </rPh>
    <rPh sb="19" eb="20">
      <t>ズ</t>
    </rPh>
    <rPh sb="24" eb="26">
      <t>フヨウ</t>
    </rPh>
    <phoneticPr fontId="2"/>
  </si>
  <si>
    <t>住所、課所へ提出をお願いします。</t>
    <rPh sb="0" eb="2">
      <t>ジュウショ</t>
    </rPh>
    <rPh sb="3" eb="5">
      <t>カショ</t>
    </rPh>
    <rPh sb="6" eb="8">
      <t>テイシュツ</t>
    </rPh>
    <rPh sb="10" eb="11">
      <t>ネガ</t>
    </rPh>
    <phoneticPr fontId="2"/>
  </si>
  <si>
    <t>注文書の右側　株式会社　佐電工　の下に記載しております</t>
    <rPh sb="0" eb="3">
      <t>チュウモンショ</t>
    </rPh>
    <rPh sb="4" eb="6">
      <t>ミギガワ</t>
    </rPh>
    <rPh sb="7" eb="11">
      <t>カブシキ</t>
    </rPh>
    <rPh sb="12" eb="13">
      <t>サ</t>
    </rPh>
    <rPh sb="13" eb="14">
      <t>デン</t>
    </rPh>
    <rPh sb="14" eb="15">
      <t>コウ</t>
    </rPh>
    <rPh sb="17" eb="18">
      <t>シタ</t>
    </rPh>
    <rPh sb="19" eb="21">
      <t>キサイ</t>
    </rPh>
    <phoneticPr fontId="2"/>
  </si>
  <si>
    <t>休日の場合は前の平日必着</t>
    <phoneticPr fontId="2"/>
  </si>
  <si>
    <t>工　事　名　称　（略称）</t>
    <rPh sb="0" eb="1">
      <t>コウ</t>
    </rPh>
    <rPh sb="2" eb="3">
      <t>コト</t>
    </rPh>
    <rPh sb="4" eb="5">
      <t>ナ</t>
    </rPh>
    <rPh sb="6" eb="7">
      <t>ショウ</t>
    </rPh>
    <rPh sb="9" eb="11">
      <t>リャクショウ</t>
    </rPh>
    <phoneticPr fontId="2"/>
  </si>
  <si>
    <t>注　文　内　容</t>
    <rPh sb="0" eb="1">
      <t>チュウ</t>
    </rPh>
    <rPh sb="2" eb="3">
      <t>フミ</t>
    </rPh>
    <rPh sb="4" eb="5">
      <t>ナイ</t>
    </rPh>
    <rPh sb="6" eb="7">
      <t>カタチ</t>
    </rPh>
    <phoneticPr fontId="2"/>
  </si>
  <si>
    <t>請　求　総　括　表</t>
    <phoneticPr fontId="2"/>
  </si>
  <si>
    <t>請　求　書　（控）</t>
    <rPh sb="0" eb="1">
      <t>ショウ</t>
    </rPh>
    <rPh sb="2" eb="3">
      <t>モトム</t>
    </rPh>
    <rPh sb="4" eb="5">
      <t>ショ</t>
    </rPh>
    <rPh sb="7" eb="8">
      <t>ヒカ</t>
    </rPh>
    <phoneticPr fontId="2"/>
  </si>
  <si>
    <t>請　求　書　（正）</t>
    <rPh sb="0" eb="1">
      <t>ショウ</t>
    </rPh>
    <rPh sb="2" eb="3">
      <t>モトム</t>
    </rPh>
    <rPh sb="4" eb="5">
      <t>ショ</t>
    </rPh>
    <rPh sb="7" eb="8">
      <t>セイ</t>
    </rPh>
    <phoneticPr fontId="2"/>
  </si>
  <si>
    <t>請　求　書　（経理用）</t>
    <rPh sb="0" eb="1">
      <t>ショウ</t>
    </rPh>
    <rPh sb="2" eb="3">
      <t>モトム</t>
    </rPh>
    <rPh sb="4" eb="5">
      <t>ショ</t>
    </rPh>
    <rPh sb="7" eb="10">
      <t>ケイリヨウ</t>
    </rPh>
    <phoneticPr fontId="2"/>
  </si>
  <si>
    <t>・税込30万未満　現金　翌月末日支払い</t>
    <rPh sb="1" eb="3">
      <t>ゼイコミ</t>
    </rPh>
    <rPh sb="5" eb="6">
      <t>マン</t>
    </rPh>
    <rPh sb="6" eb="8">
      <t>ミマン</t>
    </rPh>
    <rPh sb="9" eb="11">
      <t>ゲンキン</t>
    </rPh>
    <rPh sb="12" eb="13">
      <t>ヨク</t>
    </rPh>
    <rPh sb="13" eb="14">
      <t>ツキ</t>
    </rPh>
    <rPh sb="14" eb="15">
      <t>マツ</t>
    </rPh>
    <rPh sb="15" eb="16">
      <t>ニチ</t>
    </rPh>
    <rPh sb="16" eb="18">
      <t>シハライ</t>
    </rPh>
    <phoneticPr fontId="2"/>
  </si>
  <si>
    <t>・税込30万以上　でんさい　または　手形　</t>
    <rPh sb="1" eb="3">
      <t>ゼイコミ</t>
    </rPh>
    <rPh sb="5" eb="6">
      <t>マン</t>
    </rPh>
    <rPh sb="6" eb="8">
      <t>イジョウ</t>
    </rPh>
    <rPh sb="18" eb="20">
      <t>テガタ</t>
    </rPh>
    <phoneticPr fontId="2"/>
  </si>
  <si>
    <t>　　　　　　　　翌月末日支払い　サイト120日</t>
    <phoneticPr fontId="2"/>
  </si>
  <si>
    <t>・支払通知書及び手形は支払日（月末）の前日に発送致します。</t>
    <rPh sb="1" eb="3">
      <t>シハライ</t>
    </rPh>
    <rPh sb="3" eb="6">
      <t>ツウチショ</t>
    </rPh>
    <rPh sb="6" eb="7">
      <t>オヨ</t>
    </rPh>
    <rPh sb="8" eb="10">
      <t>テガタ</t>
    </rPh>
    <rPh sb="11" eb="14">
      <t>シハライビ</t>
    </rPh>
    <rPh sb="15" eb="17">
      <t>ゲツマツ</t>
    </rPh>
    <rPh sb="19" eb="21">
      <t>ゼンジツ</t>
    </rPh>
    <rPh sb="22" eb="24">
      <t>ハッソウ</t>
    </rPh>
    <rPh sb="24" eb="25">
      <t>イタ</t>
    </rPh>
    <phoneticPr fontId="2"/>
  </si>
  <si>
    <t>※手形受領後、領収書と519円分の切手を同封の上、経理課へ</t>
    <rPh sb="1" eb="3">
      <t>テガタ</t>
    </rPh>
    <rPh sb="3" eb="5">
      <t>ジュリョウ</t>
    </rPh>
    <rPh sb="5" eb="6">
      <t>ゴ</t>
    </rPh>
    <rPh sb="6" eb="7">
      <t>チャクゴ</t>
    </rPh>
    <rPh sb="7" eb="10">
      <t>リョウシュウショ</t>
    </rPh>
    <rPh sb="14" eb="15">
      <t>エン</t>
    </rPh>
    <rPh sb="15" eb="16">
      <t>ブン</t>
    </rPh>
    <rPh sb="17" eb="19">
      <t>キッテ</t>
    </rPh>
    <rPh sb="20" eb="22">
      <t>ドウフウ</t>
    </rPh>
    <rPh sb="23" eb="24">
      <t>ウエ</t>
    </rPh>
    <rPh sb="25" eb="28">
      <t>ケイリカ</t>
    </rPh>
    <phoneticPr fontId="2"/>
  </si>
  <si>
    <t>　返送して下さい。（でんさいの方は、不要）</t>
    <rPh sb="1" eb="3">
      <t>ヘンソウ</t>
    </rPh>
    <rPh sb="5" eb="6">
      <t>クダ</t>
    </rPh>
    <rPh sb="15" eb="16">
      <t>カタ</t>
    </rPh>
    <rPh sb="18" eb="20">
      <t>フヨウ</t>
    </rPh>
    <phoneticPr fontId="2"/>
  </si>
  <si>
    <t>請求書（経理用）に添付して提出して下さい。　</t>
    <rPh sb="0" eb="2">
      <t>セイキュウ</t>
    </rPh>
    <rPh sb="2" eb="3">
      <t>ショ</t>
    </rPh>
    <rPh sb="4" eb="7">
      <t>ケイリヨウ</t>
    </rPh>
    <rPh sb="13" eb="15">
      <t>テイシュツ</t>
    </rPh>
    <rPh sb="17" eb="18">
      <t>クダ</t>
    </rPh>
    <phoneticPr fontId="2"/>
  </si>
  <si>
    <t>請求書（正）・請求書（経理用）・請求総括表（正）</t>
    <rPh sb="7" eb="9">
      <t>セイキュウ</t>
    </rPh>
    <rPh sb="9" eb="10">
      <t>ショ</t>
    </rPh>
    <rPh sb="22" eb="23">
      <t>セイ</t>
    </rPh>
    <phoneticPr fontId="2"/>
  </si>
  <si>
    <t>※手書きの場合は請求書（正）に記入し、コピーをして１枚は（経理用）
　と訂正をして提出して下さい。押印は２枚ともにお願いします。</t>
    <rPh sb="1" eb="3">
      <t>テガ</t>
    </rPh>
    <rPh sb="5" eb="7">
      <t>バアイ</t>
    </rPh>
    <rPh sb="8" eb="10">
      <t>セイキュウ</t>
    </rPh>
    <rPh sb="10" eb="11">
      <t>ショ</t>
    </rPh>
    <rPh sb="12" eb="13">
      <t>セイ</t>
    </rPh>
    <rPh sb="15" eb="17">
      <t>キニュウ</t>
    </rPh>
    <rPh sb="26" eb="27">
      <t>マイ</t>
    </rPh>
    <rPh sb="29" eb="32">
      <t>ケイリヨウ</t>
    </rPh>
    <rPh sb="36" eb="38">
      <t>テイセイ</t>
    </rPh>
    <rPh sb="41" eb="43">
      <t>テイシュツ</t>
    </rPh>
    <rPh sb="45" eb="46">
      <t>クダ</t>
    </rPh>
    <rPh sb="49" eb="51">
      <t>オウイン</t>
    </rPh>
    <rPh sb="53" eb="54">
      <t>マイ</t>
    </rPh>
    <rPh sb="58" eb="59">
      <t>ネガ</t>
    </rPh>
    <phoneticPr fontId="2"/>
  </si>
  <si>
    <r>
      <rPr>
        <sz val="13"/>
        <rFont val="ＭＳ 明朝"/>
        <family val="1"/>
        <charset val="128"/>
      </rPr>
      <t>会社印を</t>
    </r>
    <r>
      <rPr>
        <sz val="13"/>
        <color rgb="FFFF0000"/>
        <rFont val="ＭＳ 明朝"/>
        <family val="1"/>
        <charset val="128"/>
      </rPr>
      <t>押印</t>
    </r>
    <r>
      <rPr>
        <sz val="13"/>
        <color theme="1"/>
        <rFont val="ＭＳ 明朝"/>
        <family val="1"/>
        <charset val="128"/>
      </rPr>
      <t>して提出して下さい。（電子印鑑は認めません）</t>
    </r>
    <rPh sb="0" eb="2">
      <t>カイシャ</t>
    </rPh>
    <rPh sb="2" eb="3">
      <t>イン</t>
    </rPh>
    <rPh sb="4" eb="6">
      <t>オウイン</t>
    </rPh>
    <rPh sb="8" eb="10">
      <t>テイシュツ</t>
    </rPh>
    <rPh sb="12" eb="13">
      <t>クダ</t>
    </rPh>
    <rPh sb="17" eb="19">
      <t>デンシ</t>
    </rPh>
    <rPh sb="19" eb="21">
      <t>インカン</t>
    </rPh>
    <rPh sb="22" eb="23">
      <t>ミト</t>
    </rPh>
    <phoneticPr fontId="2"/>
  </si>
  <si>
    <t>印刷後、会社印を押印の上、ご提出下さい。(電子印鑑不可）</t>
    <rPh sb="0" eb="2">
      <t>インサツ</t>
    </rPh>
    <rPh sb="2" eb="3">
      <t>ゴ</t>
    </rPh>
    <rPh sb="4" eb="6">
      <t>カイシャ</t>
    </rPh>
    <rPh sb="6" eb="7">
      <t>イン</t>
    </rPh>
    <rPh sb="8" eb="10">
      <t>オウイン</t>
    </rPh>
    <rPh sb="11" eb="12">
      <t>ウエ</t>
    </rPh>
    <rPh sb="14" eb="16">
      <t>テイシュツ</t>
    </rPh>
    <rPh sb="16" eb="17">
      <t>クダ</t>
    </rPh>
    <rPh sb="21" eb="23">
      <t>デンシ</t>
    </rPh>
    <rPh sb="23" eb="25">
      <t>インカン</t>
    </rPh>
    <rPh sb="25" eb="27">
      <t>フカ</t>
    </rPh>
    <phoneticPr fontId="2"/>
  </si>
  <si>
    <t>:</t>
    <phoneticPr fontId="2"/>
  </si>
  <si>
    <r>
      <t>毎月２４日必着　</t>
    </r>
    <r>
      <rPr>
        <sz val="10"/>
        <rFont val="ＭＳ 明朝"/>
        <family val="1"/>
        <charset val="128"/>
      </rPr>
      <t>※間に合わない場合はメールかＦＡＸで先に送って下さい</t>
    </r>
    <rPh sb="0" eb="2">
      <t>マイツキ</t>
    </rPh>
    <rPh sb="4" eb="5">
      <t>ニチ</t>
    </rPh>
    <rPh sb="5" eb="7">
      <t>ヒッチャク</t>
    </rPh>
    <phoneticPr fontId="2"/>
  </si>
  <si>
    <t>合　　計</t>
    <rPh sb="0" eb="4">
      <t>ゴウケイ</t>
    </rPh>
    <phoneticPr fontId="2"/>
  </si>
  <si>
    <t>※一式の請求時は、見積書または納品明細を必ず添付して下さい。</t>
    <rPh sb="1" eb="2">
      <t>イチ</t>
    </rPh>
    <rPh sb="2" eb="3">
      <t>シキ</t>
    </rPh>
    <rPh sb="4" eb="6">
      <t>セイキュウ</t>
    </rPh>
    <rPh sb="6" eb="7">
      <t>ジ</t>
    </rPh>
    <rPh sb="9" eb="11">
      <t>ミツモ</t>
    </rPh>
    <rPh sb="11" eb="12">
      <t>ショ</t>
    </rPh>
    <rPh sb="15" eb="17">
      <t>ノウヒン</t>
    </rPh>
    <rPh sb="17" eb="19">
      <t>メイサイ</t>
    </rPh>
    <rPh sb="20" eb="21">
      <t>カナラ</t>
    </rPh>
    <rPh sb="22" eb="24">
      <t>テンプ</t>
    </rPh>
    <rPh sb="26" eb="27">
      <t>クダ</t>
    </rPh>
    <phoneticPr fontId="2"/>
  </si>
  <si>
    <t>資　23.8</t>
    <rPh sb="0" eb="1">
      <t>シ</t>
    </rPh>
    <phoneticPr fontId="2"/>
  </si>
  <si>
    <t>　　（資材調達課への提出は添付を省く事が出来ます）</t>
    <phoneticPr fontId="2"/>
  </si>
  <si>
    <t>請求日　</t>
    <rPh sb="0" eb="2">
      <t>セイキュウ</t>
    </rPh>
    <rPh sb="2" eb="3">
      <t>ビ</t>
    </rPh>
    <phoneticPr fontId="2"/>
  </si>
  <si>
    <t>適格請求書発行事業者登録番号　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phoneticPr fontId="2"/>
  </si>
  <si>
    <t>ケーブルラック</t>
  </si>
  <si>
    <t>取引先コード№　</t>
    <rPh sb="0" eb="2">
      <t>トリヒキ</t>
    </rPh>
    <rPh sb="2" eb="3">
      <t>サキ</t>
    </rPh>
    <phoneticPr fontId="2"/>
  </si>
  <si>
    <t>工事課</t>
    <rPh sb="0" eb="3">
      <t>コウジカ</t>
    </rPh>
    <phoneticPr fontId="2"/>
  </si>
  <si>
    <t>T5330001005761</t>
    <phoneticPr fontId="2"/>
  </si>
  <si>
    <r>
      <rPr>
        <sz val="16"/>
        <rFont val="ＭＳ Ｐ明朝"/>
        <family val="1"/>
        <charset val="128"/>
      </rPr>
      <t>　株式会社　○△□　</t>
    </r>
    <r>
      <rPr>
        <sz val="12"/>
        <rFont val="ＭＳ Ｐ明朝"/>
        <family val="1"/>
        <charset val="128"/>
      </rPr>
      <t xml:space="preserve">
〒845-0021　佐賀市○△□１-1
TEL：0952-12-3456　FAX：0952-12-3456</t>
    </r>
    <phoneticPr fontId="2"/>
  </si>
  <si>
    <t>19100001-00</t>
  </si>
  <si>
    <t>19100015-00</t>
  </si>
  <si>
    <t>19100014-00</t>
  </si>
  <si>
    <t>19100502-00</t>
  </si>
  <si>
    <t>19100520-00</t>
  </si>
  <si>
    <t>19100811-00</t>
  </si>
  <si>
    <r>
      <t>小計</t>
    </r>
    <r>
      <rPr>
        <sz val="12"/>
        <rFont val="ＭＳ Ｐ明朝"/>
        <family val="1"/>
        <charset val="128"/>
      </rPr>
      <t>（10％対象）</t>
    </r>
    <rPh sb="0" eb="1">
      <t>ショウ</t>
    </rPh>
    <rPh sb="1" eb="2">
      <t>ケイ</t>
    </rPh>
    <rPh sb="6" eb="8">
      <t>タイショウ</t>
    </rPh>
    <phoneticPr fontId="2"/>
  </si>
  <si>
    <t>消費税</t>
    <rPh sb="0" eb="3">
      <t>ショウヒゼイ</t>
    </rPh>
    <phoneticPr fontId="2"/>
  </si>
  <si>
    <t>請 求 金 額（10％対象）</t>
    <rPh sb="0" eb="1">
      <t>ショウ</t>
    </rPh>
    <rPh sb="2" eb="3">
      <t>モトム</t>
    </rPh>
    <rPh sb="4" eb="5">
      <t>キン</t>
    </rPh>
    <rPh sb="6" eb="7">
      <t>ガク</t>
    </rPh>
    <rPh sb="11" eb="13">
      <t>タイショウ</t>
    </rPh>
    <phoneticPr fontId="2"/>
  </si>
  <si>
    <t>円（税込）</t>
    <rPh sb="0" eb="1">
      <t>エン</t>
    </rPh>
    <rPh sb="2" eb="4">
      <t>ゼイコ</t>
    </rPh>
    <phoneticPr fontId="2"/>
  </si>
  <si>
    <t>取引先コード№　</t>
    <phoneticPr fontId="2"/>
  </si>
  <si>
    <t>取引先コード№　</t>
    <phoneticPr fontId="2"/>
  </si>
  <si>
    <t>請求方法・支払い条件について</t>
    <rPh sb="0" eb="2">
      <t>セイキュウ</t>
    </rPh>
    <rPh sb="2" eb="4">
      <t>ホウホウ</t>
    </rPh>
    <rPh sb="5" eb="7">
      <t>シハラ</t>
    </rPh>
    <rPh sb="8" eb="10">
      <t>ジョウケン</t>
    </rPh>
    <phoneticPr fontId="2"/>
  </si>
  <si>
    <t>T</t>
    <phoneticPr fontId="2"/>
  </si>
  <si>
    <t>※電子システムにて注文書発行の場合は月末締め</t>
    <rPh sb="20" eb="21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</si>
</sst>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26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36"/>
      <color theme="1"/>
      <name val="ＭＳ 明朝"/>
      <family val="1"/>
      <charset val="128"/>
    </font>
    <font>
      <sz val="28"/>
      <name val="ＭＳ Ｐ明朝"/>
      <family val="1"/>
      <charset val="128"/>
    </font>
    <font>
      <b/>
      <sz val="12"/>
      <name val="ＭＳ Ｐ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b/>
      <u/>
      <sz val="20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3"/>
      <color rgb="FFFF0000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u/>
      <sz val="13"/>
      <color theme="3"/>
      <name val="ＭＳ 明朝"/>
      <family val="1"/>
      <charset val="128"/>
    </font>
    <font>
      <b/>
      <sz val="14"/>
      <name val="ＭＳ Ｐ明朝"/>
      <family val="1"/>
      <charset val="128"/>
    </font>
    <font>
      <sz val="10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31" fontId="5" fillId="0" borderId="0" xfId="0" applyNumberFormat="1" applyFont="1" applyFill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left" vertical="top" wrapText="1"/>
    </xf>
    <xf numFmtId="38" fontId="8" fillId="0" borderId="2" xfId="0" applyNumberFormat="1" applyFont="1" applyBorder="1">
      <alignment vertical="center"/>
    </xf>
    <xf numFmtId="0" fontId="9" fillId="0" borderId="0" xfId="0" applyFont="1" applyAlignment="1"/>
    <xf numFmtId="0" fontId="9" fillId="0" borderId="0" xfId="0" applyFont="1" applyFill="1" applyAlignment="1"/>
    <xf numFmtId="0" fontId="5" fillId="0" borderId="0" xfId="0" applyFont="1" applyFill="1" applyBorder="1" applyAlignment="1">
      <alignment vertical="top"/>
    </xf>
    <xf numFmtId="0" fontId="4" fillId="0" borderId="0" xfId="0" applyFont="1" applyBorder="1">
      <alignment vertical="center"/>
    </xf>
    <xf numFmtId="0" fontId="5" fillId="0" borderId="1" xfId="0" applyFont="1" applyFill="1" applyBorder="1" applyAlignment="1">
      <alignment vertical="top"/>
    </xf>
    <xf numFmtId="0" fontId="4" fillId="0" borderId="0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>
      <alignment vertical="center"/>
    </xf>
    <xf numFmtId="0" fontId="10" fillId="0" borderId="0" xfId="0" applyFo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Border="1" applyAlignment="1"/>
    <xf numFmtId="0" fontId="16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5" fillId="0" borderId="20" xfId="0" applyFont="1" applyBorder="1" applyAlignment="1">
      <alignment vertical="center"/>
    </xf>
    <xf numFmtId="0" fontId="15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2" fillId="0" borderId="0" xfId="0" applyFont="1">
      <alignment vertical="center"/>
    </xf>
    <xf numFmtId="0" fontId="26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0" fillId="0" borderId="0" xfId="0" applyFont="1" applyFill="1">
      <alignment vertical="center"/>
    </xf>
    <xf numFmtId="0" fontId="26" fillId="2" borderId="1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top"/>
    </xf>
    <xf numFmtId="0" fontId="4" fillId="0" borderId="21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31" fontId="9" fillId="2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14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7" fillId="2" borderId="3" xfId="0" applyNumberFormat="1" applyFont="1" applyFill="1" applyBorder="1" applyAlignment="1" applyProtection="1">
      <alignment horizontal="center" vertical="center"/>
      <protection locked="0"/>
    </xf>
    <xf numFmtId="38" fontId="6" fillId="2" borderId="3" xfId="1" applyFont="1" applyFill="1" applyBorder="1" applyProtection="1">
      <alignment vertical="center"/>
      <protection locked="0"/>
    </xf>
    <xf numFmtId="38" fontId="6" fillId="0" borderId="3" xfId="1" applyFont="1" applyBorder="1">
      <alignment vertical="center"/>
    </xf>
    <xf numFmtId="38" fontId="6" fillId="0" borderId="3" xfId="1" applyFont="1" applyBorder="1" applyAlignment="1">
      <alignment horizontal="right" vertical="center"/>
    </xf>
    <xf numFmtId="38" fontId="5" fillId="0" borderId="0" xfId="1" applyFont="1" applyBorder="1" applyAlignment="1">
      <alignment horizontal="right"/>
    </xf>
    <xf numFmtId="0" fontId="6" fillId="2" borderId="3" xfId="0" applyFont="1" applyFill="1" applyBorder="1" applyProtection="1">
      <alignment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vertical="center" shrinkToFit="1"/>
      <protection locked="0"/>
    </xf>
    <xf numFmtId="0" fontId="30" fillId="0" borderId="3" xfId="0" applyFont="1" applyBorder="1" applyAlignment="1">
      <alignment horizontal="center" vertical="center"/>
    </xf>
    <xf numFmtId="38" fontId="8" fillId="0" borderId="2" xfId="0" applyNumberFormat="1" applyFont="1" applyFill="1" applyBorder="1">
      <alignment vertical="center"/>
    </xf>
    <xf numFmtId="0" fontId="30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top"/>
    </xf>
    <xf numFmtId="38" fontId="6" fillId="0" borderId="3" xfId="1" applyFont="1" applyFill="1" applyBorder="1">
      <alignment vertical="center"/>
    </xf>
    <xf numFmtId="0" fontId="4" fillId="0" borderId="17" xfId="0" applyFont="1" applyFill="1" applyBorder="1" applyAlignment="1">
      <alignment vertical="top"/>
    </xf>
    <xf numFmtId="38" fontId="6" fillId="0" borderId="3" xfId="1" applyFont="1" applyFill="1" applyBorder="1" applyAlignment="1">
      <alignment horizontal="right" vertical="center"/>
    </xf>
    <xf numFmtId="0" fontId="16" fillId="0" borderId="0" xfId="0" applyFont="1" applyFill="1" applyBorder="1" applyAlignment="1"/>
    <xf numFmtId="0" fontId="4" fillId="0" borderId="0" xfId="0" applyFont="1" applyFill="1" applyBorder="1" applyAlignment="1">
      <alignment horizontal="left" vertical="top"/>
    </xf>
    <xf numFmtId="0" fontId="5" fillId="0" borderId="20" xfId="0" applyFont="1" applyFill="1" applyBorder="1" applyAlignment="1">
      <alignment vertical="center"/>
    </xf>
    <xf numFmtId="38" fontId="5" fillId="0" borderId="0" xfId="1" applyFont="1" applyFill="1" applyBorder="1" applyAlignment="1">
      <alignment horizontal="right"/>
    </xf>
    <xf numFmtId="0" fontId="7" fillId="0" borderId="3" xfId="0" applyFont="1" applyFill="1" applyBorder="1" applyAlignment="1" applyProtection="1">
      <alignment horizontal="center" vertical="center"/>
    </xf>
    <xf numFmtId="31" fontId="9" fillId="0" borderId="3" xfId="0" applyNumberFormat="1" applyFont="1" applyFill="1" applyBorder="1" applyAlignment="1" applyProtection="1">
      <alignment horizontal="center" vertical="center"/>
    </xf>
    <xf numFmtId="14" fontId="7" fillId="0" borderId="3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38" fontId="6" fillId="0" borderId="3" xfId="1" applyFont="1" applyFill="1" applyBorder="1" applyAlignment="1" applyProtection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2" borderId="3" xfId="0" applyFont="1" applyFill="1" applyBorder="1" applyAlignment="1" applyProtection="1">
      <alignment horizontal="left" vertical="center" shrinkToFit="1"/>
      <protection locked="0"/>
    </xf>
    <xf numFmtId="31" fontId="9" fillId="0" borderId="3" xfId="0" applyNumberFormat="1" applyFont="1" applyFill="1" applyBorder="1" applyAlignment="1" applyProtection="1">
      <alignment horizontal="center" vertical="center" shrinkToFit="1"/>
    </xf>
    <xf numFmtId="176" fontId="9" fillId="0" borderId="3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0" fillId="0" borderId="0" xfId="0" applyFont="1" applyFill="1" applyAlignment="1">
      <alignment vertical="center"/>
    </xf>
    <xf numFmtId="0" fontId="31" fillId="0" borderId="0" xfId="0" applyFont="1">
      <alignment vertical="center"/>
    </xf>
    <xf numFmtId="0" fontId="10" fillId="0" borderId="0" xfId="0" applyFont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14" fontId="7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shrinkToFit="1"/>
    </xf>
    <xf numFmtId="14" fontId="7" fillId="0" borderId="3" xfId="0" applyNumberFormat="1" applyFont="1" applyFill="1" applyBorder="1" applyAlignment="1" applyProtection="1">
      <alignment horizontal="center" vertical="center" shrinkToFit="1"/>
    </xf>
    <xf numFmtId="38" fontId="6" fillId="0" borderId="3" xfId="1" applyFont="1" applyFill="1" applyBorder="1" applyAlignment="1" applyProtection="1">
      <alignment horizontal="right" vertical="center" shrinkToFit="1"/>
    </xf>
    <xf numFmtId="38" fontId="4" fillId="0" borderId="0" xfId="1" applyFont="1" applyBorder="1" applyAlignment="1">
      <alignment vertical="center" shrinkToFit="1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176" fontId="9" fillId="0" borderId="3" xfId="0" applyNumberFormat="1" applyFont="1" applyFill="1" applyBorder="1" applyAlignment="1" applyProtection="1">
      <alignment horizontal="center" vertical="center" shrinkToFit="1"/>
    </xf>
    <xf numFmtId="31" fontId="9" fillId="0" borderId="3" xfId="0" applyNumberFormat="1" applyFont="1" applyFill="1" applyBorder="1" applyAlignment="1" applyProtection="1">
      <alignment vertical="center" shrinkToFit="1"/>
    </xf>
    <xf numFmtId="31" fontId="9" fillId="2" borderId="3" xfId="0" applyNumberFormat="1" applyFont="1" applyFill="1" applyBorder="1" applyAlignment="1" applyProtection="1">
      <alignment vertical="center" shrinkToFit="1"/>
      <protection locked="0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31" fontId="9" fillId="0" borderId="3" xfId="0" applyNumberFormat="1" applyFont="1" applyFill="1" applyBorder="1" applyAlignment="1" applyProtection="1">
      <alignment horizontal="right" vertical="center" shrinkToFit="1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4" fillId="0" borderId="3" xfId="0" applyFont="1" applyFill="1" applyBorder="1" applyAlignment="1" applyProtection="1">
      <alignment horizontal="left" vertical="center" shrinkToFit="1"/>
    </xf>
    <xf numFmtId="0" fontId="5" fillId="0" borderId="3" xfId="0" applyFont="1" applyFill="1" applyBorder="1" applyAlignment="1" applyProtection="1">
      <alignment horizontal="left" vertical="center" shrinkToFit="1"/>
    </xf>
    <xf numFmtId="38" fontId="6" fillId="2" borderId="3" xfId="1" applyFont="1" applyFill="1" applyBorder="1" applyAlignment="1" applyProtection="1">
      <alignment horizontal="right" vertical="center" shrinkToFit="1"/>
      <protection locked="0"/>
    </xf>
    <xf numFmtId="31" fontId="9" fillId="0" borderId="3" xfId="0" applyNumberFormat="1" applyFont="1" applyFill="1" applyBorder="1" applyAlignment="1" applyProtection="1">
      <alignment horizontal="left" vertical="center" shrinkToFit="1"/>
    </xf>
    <xf numFmtId="0" fontId="18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</xf>
    <xf numFmtId="0" fontId="19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7" fillId="0" borderId="10" xfId="0" applyFont="1" applyFill="1" applyBorder="1" applyAlignment="1" applyProtection="1">
      <alignment horizontal="distributed" vertical="center"/>
    </xf>
    <xf numFmtId="0" fontId="27" fillId="0" borderId="8" xfId="0" applyFont="1" applyFill="1" applyBorder="1" applyAlignment="1" applyProtection="1">
      <alignment horizontal="distributed" vertical="center"/>
    </xf>
    <xf numFmtId="0" fontId="27" fillId="0" borderId="7" xfId="0" applyFont="1" applyFill="1" applyBorder="1" applyAlignment="1" applyProtection="1">
      <alignment horizontal="distributed" vertical="center"/>
    </xf>
    <xf numFmtId="0" fontId="26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right" vertical="center"/>
    </xf>
    <xf numFmtId="38" fontId="14" fillId="0" borderId="5" xfId="1" applyFont="1" applyBorder="1" applyAlignment="1">
      <alignment horizontal="right" vertical="center"/>
    </xf>
    <xf numFmtId="38" fontId="14" fillId="0" borderId="11" xfId="1" applyFont="1" applyBorder="1" applyAlignment="1">
      <alignment horizontal="right" vertical="center"/>
    </xf>
    <xf numFmtId="38" fontId="14" fillId="0" borderId="6" xfId="1" applyFont="1" applyBorder="1" applyAlignment="1">
      <alignment horizontal="right" vertical="center"/>
    </xf>
    <xf numFmtId="38" fontId="14" fillId="0" borderId="9" xfId="1" applyFont="1" applyBorder="1" applyAlignment="1">
      <alignment horizontal="right" vertical="center"/>
    </xf>
    <xf numFmtId="38" fontId="14" fillId="0" borderId="16" xfId="1" applyFont="1" applyBorder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1" fillId="2" borderId="0" xfId="0" applyFont="1" applyFill="1" applyAlignment="1" applyProtection="1">
      <alignment horizontal="left" vertical="center" shrinkToFit="1"/>
      <protection locked="0"/>
    </xf>
    <xf numFmtId="0" fontId="18" fillId="2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38" fontId="14" fillId="2" borderId="5" xfId="1" applyFont="1" applyFill="1" applyBorder="1" applyAlignment="1" applyProtection="1">
      <alignment horizontal="right" vertical="center"/>
      <protection locked="0"/>
    </xf>
    <xf numFmtId="38" fontId="14" fillId="2" borderId="11" xfId="1" applyFont="1" applyFill="1" applyBorder="1" applyAlignment="1" applyProtection="1">
      <alignment horizontal="right" vertical="center"/>
      <protection locked="0"/>
    </xf>
    <xf numFmtId="38" fontId="14" fillId="2" borderId="6" xfId="1" applyFont="1" applyFill="1" applyBorder="1" applyAlignment="1" applyProtection="1">
      <alignment horizontal="right" vertical="center"/>
      <protection locked="0"/>
    </xf>
    <xf numFmtId="38" fontId="14" fillId="0" borderId="5" xfId="1" applyFont="1" applyFill="1" applyBorder="1" applyAlignment="1">
      <alignment horizontal="right" vertical="center"/>
    </xf>
    <xf numFmtId="38" fontId="14" fillId="0" borderId="11" xfId="1" applyFont="1" applyFill="1" applyBorder="1" applyAlignment="1">
      <alignment horizontal="right" vertical="center"/>
    </xf>
    <xf numFmtId="38" fontId="14" fillId="0" borderId="6" xfId="1" applyFont="1" applyFill="1" applyBorder="1" applyAlignment="1">
      <alignment horizontal="right" vertical="center"/>
    </xf>
    <xf numFmtId="0" fontId="26" fillId="2" borderId="0" xfId="0" applyFont="1" applyFill="1" applyAlignment="1" applyProtection="1">
      <alignment horizontal="left" vertical="center" shrinkToFit="1"/>
      <protection locked="0"/>
    </xf>
    <xf numFmtId="0" fontId="26" fillId="2" borderId="1" xfId="0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 vertical="center" shrinkToFit="1"/>
    </xf>
    <xf numFmtId="0" fontId="12" fillId="0" borderId="8" xfId="0" applyFont="1" applyFill="1" applyBorder="1" applyAlignment="1" applyProtection="1">
      <alignment horizontal="center" vertical="center" shrinkToFit="1"/>
    </xf>
    <xf numFmtId="0" fontId="12" fillId="0" borderId="7" xfId="0" applyFont="1" applyFill="1" applyBorder="1" applyAlignment="1" applyProtection="1">
      <alignment horizontal="center" vertical="center" shrinkToFit="1"/>
    </xf>
    <xf numFmtId="0" fontId="10" fillId="0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1236134</xdr:colOff>
      <xdr:row>4</xdr:row>
      <xdr:rowOff>233890</xdr:rowOff>
    </xdr:from>
    <xdr:ext cx="607859" cy="64248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6F7CB64-8B3C-407C-9BBA-35F2E42D2DBB}"/>
            </a:ext>
          </a:extLst>
        </xdr:cNvPr>
        <xdr:cNvSpPr txBox="1"/>
      </xdr:nvSpPr>
      <xdr:spPr>
        <a:xfrm>
          <a:off x="17171459" y="1557865"/>
          <a:ext cx="607859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会社名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住所</a:t>
          </a:r>
        </a:p>
      </xdr:txBody>
    </xdr:sp>
    <xdr:clientData/>
  </xdr:oneCellAnchor>
  <xdr:oneCellAnchor>
    <xdr:from>
      <xdr:col>25</xdr:col>
      <xdr:colOff>1247775</xdr:colOff>
      <xdr:row>4</xdr:row>
      <xdr:rowOff>219072</xdr:rowOff>
    </xdr:from>
    <xdr:ext cx="607859" cy="64248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C793778-05BD-4ECB-87A2-8A9585B7F2CE}"/>
            </a:ext>
          </a:extLst>
        </xdr:cNvPr>
        <xdr:cNvSpPr txBox="1"/>
      </xdr:nvSpPr>
      <xdr:spPr>
        <a:xfrm>
          <a:off x="27593925" y="1543047"/>
          <a:ext cx="607859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会社名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住所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1229783</xdr:colOff>
      <xdr:row>4</xdr:row>
      <xdr:rowOff>223307</xdr:rowOff>
    </xdr:from>
    <xdr:ext cx="607859" cy="64248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41058DE-CDBD-4167-B8CD-9B0FC717D0F4}"/>
            </a:ext>
          </a:extLst>
        </xdr:cNvPr>
        <xdr:cNvSpPr txBox="1"/>
      </xdr:nvSpPr>
      <xdr:spPr>
        <a:xfrm>
          <a:off x="6754283" y="1547282"/>
          <a:ext cx="607859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会社名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住所</a:t>
          </a:r>
        </a:p>
      </xdr:txBody>
    </xdr:sp>
    <xdr:clientData/>
  </xdr:oneCellAnchor>
  <xdr:oneCellAnchor>
    <xdr:from>
      <xdr:col>8</xdr:col>
      <xdr:colOff>1513417</xdr:colOff>
      <xdr:row>4</xdr:row>
      <xdr:rowOff>244475</xdr:rowOff>
    </xdr:from>
    <xdr:ext cx="338554" cy="292452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BB74B20-7CB7-4E2B-8315-C47276CC5860}"/>
            </a:ext>
          </a:extLst>
        </xdr:cNvPr>
        <xdr:cNvSpPr txBox="1"/>
      </xdr:nvSpPr>
      <xdr:spPr>
        <a:xfrm>
          <a:off x="10057342" y="1568450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oneCellAnchor>
  <xdr:oneCellAnchor>
    <xdr:from>
      <xdr:col>18</xdr:col>
      <xdr:colOff>1513417</xdr:colOff>
      <xdr:row>4</xdr:row>
      <xdr:rowOff>244475</xdr:rowOff>
    </xdr:from>
    <xdr:ext cx="338554" cy="292452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652ABFD-A164-4AED-9321-3B7F61CE260D}"/>
            </a:ext>
          </a:extLst>
        </xdr:cNvPr>
        <xdr:cNvSpPr txBox="1"/>
      </xdr:nvSpPr>
      <xdr:spPr>
        <a:xfrm>
          <a:off x="20468167" y="1568450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oneCellAnchor>
  <xdr:oneCellAnchor>
    <xdr:from>
      <xdr:col>28</xdr:col>
      <xdr:colOff>1513417</xdr:colOff>
      <xdr:row>4</xdr:row>
      <xdr:rowOff>244475</xdr:rowOff>
    </xdr:from>
    <xdr:ext cx="338554" cy="292452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A27B8CB-2BA1-42DD-A43C-0345D713E72E}"/>
            </a:ext>
          </a:extLst>
        </xdr:cNvPr>
        <xdr:cNvSpPr txBox="1"/>
      </xdr:nvSpPr>
      <xdr:spPr>
        <a:xfrm>
          <a:off x="30878992" y="1568450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oneCellAnchor>
  <xdr:oneCellAnchor>
    <xdr:from>
      <xdr:col>1</xdr:col>
      <xdr:colOff>21167</xdr:colOff>
      <xdr:row>0</xdr:row>
      <xdr:rowOff>95250</xdr:rowOff>
    </xdr:from>
    <xdr:ext cx="2347566" cy="32573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1A3CA25-9476-49B2-B616-C53C312DB02C}"/>
            </a:ext>
          </a:extLst>
        </xdr:cNvPr>
        <xdr:cNvSpPr txBox="1"/>
      </xdr:nvSpPr>
      <xdr:spPr>
        <a:xfrm>
          <a:off x="84667" y="95250"/>
          <a:ext cx="2347566" cy="325730"/>
        </a:xfrm>
        <a:prstGeom prst="rect">
          <a:avLst/>
        </a:prstGeom>
        <a:solidFill>
          <a:srgbClr val="FFFF00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グレー塗りが入力部分です</a:t>
          </a:r>
          <a:endParaRPr kumimoji="1" lang="en-US" altLang="ja-JP" sz="14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2</xdr:col>
      <xdr:colOff>1111250</xdr:colOff>
      <xdr:row>1</xdr:row>
      <xdr:rowOff>10583</xdr:rowOff>
    </xdr:from>
    <xdr:to>
      <xdr:col>5</xdr:col>
      <xdr:colOff>624416</xdr:colOff>
      <xdr:row>3</xdr:row>
      <xdr:rowOff>148168</xdr:rowOff>
    </xdr:to>
    <xdr:sp macro="" textlink="">
      <xdr:nvSpPr>
        <xdr:cNvPr id="11" name="吹き出し: 円形 10">
          <a:extLst>
            <a:ext uri="{FF2B5EF4-FFF2-40B4-BE49-F238E27FC236}">
              <a16:creationId xmlns:a16="http://schemas.microsoft.com/office/drawing/2014/main" id="{4400FBCA-8ED9-4C57-B4DB-C304FB95CEBC}"/>
            </a:ext>
          </a:extLst>
        </xdr:cNvPr>
        <xdr:cNvSpPr/>
      </xdr:nvSpPr>
      <xdr:spPr>
        <a:xfrm>
          <a:off x="2286000" y="444500"/>
          <a:ext cx="3852333" cy="730251"/>
        </a:xfrm>
        <a:prstGeom prst="wedgeEllipseCallout">
          <a:avLst>
            <a:gd name="adj1" fmla="val 55107"/>
            <a:gd name="adj2" fmla="val 27478"/>
          </a:avLst>
        </a:prstGeom>
        <a:solidFill>
          <a:schemeClr val="bg1"/>
        </a:solidFill>
        <a:ln>
          <a:solidFill>
            <a:srgbClr val="3333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インボイス登録番号　追加</a:t>
          </a:r>
        </a:p>
      </xdr:txBody>
    </xdr:sp>
    <xdr:clientData/>
  </xdr:twoCellAnchor>
  <xdr:twoCellAnchor>
    <xdr:from>
      <xdr:col>5</xdr:col>
      <xdr:colOff>1237192</xdr:colOff>
      <xdr:row>14</xdr:row>
      <xdr:rowOff>149225</xdr:rowOff>
    </xdr:from>
    <xdr:to>
      <xdr:col>8</xdr:col>
      <xdr:colOff>633942</xdr:colOff>
      <xdr:row>16</xdr:row>
      <xdr:rowOff>213784</xdr:rowOff>
    </xdr:to>
    <xdr:sp macro="" textlink="">
      <xdr:nvSpPr>
        <xdr:cNvPr id="12" name="吹き出し: 円形 11">
          <a:extLst>
            <a:ext uri="{FF2B5EF4-FFF2-40B4-BE49-F238E27FC236}">
              <a16:creationId xmlns:a16="http://schemas.microsoft.com/office/drawing/2014/main" id="{1EC7DD9A-42FE-4BF2-A4B2-F51E3036C8BD}"/>
            </a:ext>
          </a:extLst>
        </xdr:cNvPr>
        <xdr:cNvSpPr/>
      </xdr:nvSpPr>
      <xdr:spPr>
        <a:xfrm>
          <a:off x="6761692" y="4759325"/>
          <a:ext cx="2416175" cy="617009"/>
        </a:xfrm>
        <a:prstGeom prst="wedgeEllipseCallout">
          <a:avLst>
            <a:gd name="adj1" fmla="val 8591"/>
            <a:gd name="adj2" fmla="val 94205"/>
          </a:avLst>
        </a:prstGeom>
        <a:solidFill>
          <a:schemeClr val="bg1"/>
        </a:solidFill>
        <a:ln>
          <a:solidFill>
            <a:srgbClr val="3333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適用税率　追加</a:t>
          </a:r>
        </a:p>
      </xdr:txBody>
    </xdr:sp>
    <xdr:clientData/>
  </xdr:twoCellAnchor>
  <xdr:twoCellAnchor>
    <xdr:from>
      <xdr:col>2</xdr:col>
      <xdr:colOff>454026</xdr:colOff>
      <xdr:row>13</xdr:row>
      <xdr:rowOff>20107</xdr:rowOff>
    </xdr:from>
    <xdr:to>
      <xdr:col>4</xdr:col>
      <xdr:colOff>2030944</xdr:colOff>
      <xdr:row>18</xdr:row>
      <xdr:rowOff>133350</xdr:rowOff>
    </xdr:to>
    <xdr:sp macro="" textlink="">
      <xdr:nvSpPr>
        <xdr:cNvPr id="13" name="吹き出し: 円形 12">
          <a:extLst>
            <a:ext uri="{FF2B5EF4-FFF2-40B4-BE49-F238E27FC236}">
              <a16:creationId xmlns:a16="http://schemas.microsoft.com/office/drawing/2014/main" id="{AA9F3235-FD9E-4F67-BA5F-8736355FF164}"/>
            </a:ext>
          </a:extLst>
        </xdr:cNvPr>
        <xdr:cNvSpPr/>
      </xdr:nvSpPr>
      <xdr:spPr>
        <a:xfrm>
          <a:off x="1635126" y="4353982"/>
          <a:ext cx="3748618" cy="1494368"/>
        </a:xfrm>
        <a:prstGeom prst="wedgeEllipseCallout">
          <a:avLst>
            <a:gd name="adj1" fmla="val 102443"/>
            <a:gd name="adj2" fmla="val 68821"/>
          </a:avLst>
        </a:prstGeom>
        <a:solidFill>
          <a:schemeClr val="bg1"/>
        </a:solidFill>
        <a:ln>
          <a:solidFill>
            <a:srgbClr val="3333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金額（税抜）を合計した　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「小計」の金額に適用税率を掛けて算出</a:t>
          </a:r>
        </a:p>
      </xdr:txBody>
    </xdr:sp>
    <xdr:clientData/>
  </xdr:twoCellAnchor>
  <xdr:twoCellAnchor>
    <xdr:from>
      <xdr:col>5</xdr:col>
      <xdr:colOff>444501</xdr:colOff>
      <xdr:row>3</xdr:row>
      <xdr:rowOff>10584</xdr:rowOff>
    </xdr:from>
    <xdr:to>
      <xdr:col>9</xdr:col>
      <xdr:colOff>1</xdr:colOff>
      <xdr:row>4</xdr:row>
      <xdr:rowOff>74083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B056F79A-D3B4-4BD3-805B-4ED4F9EE1954}"/>
            </a:ext>
          </a:extLst>
        </xdr:cNvPr>
        <xdr:cNvSpPr/>
      </xdr:nvSpPr>
      <xdr:spPr>
        <a:xfrm>
          <a:off x="5958418" y="1037167"/>
          <a:ext cx="4370916" cy="359833"/>
        </a:xfrm>
        <a:prstGeom prst="roundRect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10583</xdr:colOff>
      <xdr:row>17</xdr:row>
      <xdr:rowOff>243417</xdr:rowOff>
    </xdr:from>
    <xdr:to>
      <xdr:col>8</xdr:col>
      <xdr:colOff>31750</xdr:colOff>
      <xdr:row>19</xdr:row>
      <xdr:rowOff>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69423428-B987-46EF-AF8C-9918DFB5F6D0}"/>
            </a:ext>
          </a:extLst>
        </xdr:cNvPr>
        <xdr:cNvSpPr/>
      </xdr:nvSpPr>
      <xdr:spPr>
        <a:xfrm>
          <a:off x="7376583" y="5683250"/>
          <a:ext cx="1185334" cy="306917"/>
        </a:xfrm>
        <a:prstGeom prst="roundRect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1841500</xdr:colOff>
      <xdr:row>19</xdr:row>
      <xdr:rowOff>31751</xdr:rowOff>
    </xdr:from>
    <xdr:to>
      <xdr:col>9</xdr:col>
      <xdr:colOff>42334</xdr:colOff>
      <xdr:row>20</xdr:row>
      <xdr:rowOff>63502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2D983B44-5CD3-4653-A688-83FC7BE6E2A6}"/>
            </a:ext>
          </a:extLst>
        </xdr:cNvPr>
        <xdr:cNvSpPr/>
      </xdr:nvSpPr>
      <xdr:spPr>
        <a:xfrm>
          <a:off x="7355417" y="6021918"/>
          <a:ext cx="3016250" cy="306917"/>
        </a:xfrm>
        <a:prstGeom prst="roundRect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751418</xdr:colOff>
      <xdr:row>0</xdr:row>
      <xdr:rowOff>31750</xdr:rowOff>
    </xdr:from>
    <xdr:to>
      <xdr:col>6</xdr:col>
      <xdr:colOff>391585</xdr:colOff>
      <xdr:row>1</xdr:row>
      <xdr:rowOff>137583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CCFD6471-B028-48E7-A863-3F8D5C1B49C3}"/>
            </a:ext>
          </a:extLst>
        </xdr:cNvPr>
        <xdr:cNvSpPr/>
      </xdr:nvSpPr>
      <xdr:spPr>
        <a:xfrm>
          <a:off x="6265335" y="31750"/>
          <a:ext cx="1492250" cy="539750"/>
        </a:xfrm>
        <a:prstGeom prst="roundRect">
          <a:avLst/>
        </a:prstGeom>
        <a:noFill/>
        <a:ln w="44450">
          <a:solidFill>
            <a:srgbClr val="3333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200" b="1">
              <a:solidFill>
                <a:srgbClr val="FF0000"/>
              </a:solidFill>
            </a:rPr>
            <a:t>サンプル</a:t>
          </a:r>
          <a:endParaRPr kumimoji="1" lang="en-US" altLang="ja-JP" sz="2200" b="1">
            <a:solidFill>
              <a:srgbClr val="FF0000"/>
            </a:solidFill>
          </a:endParaRPr>
        </a:p>
        <a:p>
          <a:pPr algn="l"/>
          <a:endParaRPr kumimoji="1" lang="ja-JP" altLang="en-US" sz="24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22</xdr:row>
      <xdr:rowOff>102658</xdr:rowOff>
    </xdr:from>
    <xdr:to>
      <xdr:col>8</xdr:col>
      <xdr:colOff>1703916</xdr:colOff>
      <xdr:row>26</xdr:row>
      <xdr:rowOff>158750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996A12CA-A0C9-4614-88B1-BBE45E3272CB}"/>
            </a:ext>
          </a:extLst>
        </xdr:cNvPr>
        <xdr:cNvSpPr/>
      </xdr:nvSpPr>
      <xdr:spPr>
        <a:xfrm>
          <a:off x="0" y="6918325"/>
          <a:ext cx="10234083" cy="1072092"/>
        </a:xfrm>
        <a:prstGeom prst="roundRect">
          <a:avLst/>
        </a:prstGeom>
        <a:solidFill>
          <a:schemeClr val="bg1"/>
        </a:solidFill>
        <a:ln>
          <a:solidFill>
            <a:srgbClr val="3333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　</a:t>
          </a:r>
          <a:r>
            <a:rPr kumimoji="1" lang="en-US" altLang="ja-JP" sz="1200" b="1">
              <a:solidFill>
                <a:schemeClr val="tx1"/>
              </a:solidFill>
            </a:rPr>
            <a:t>※</a:t>
          </a:r>
          <a:r>
            <a:rPr kumimoji="1" lang="ja-JP" altLang="en-US" sz="1200" b="1">
              <a:solidFill>
                <a:schemeClr val="tx1"/>
              </a:solidFill>
            </a:rPr>
            <a:t>インボイス制度が導入されると、</a:t>
          </a:r>
          <a:r>
            <a:rPr kumimoji="1" lang="ja-JP" altLang="en-US" sz="1200" b="1">
              <a:solidFill>
                <a:srgbClr val="FF0000"/>
              </a:solidFill>
            </a:rPr>
            <a:t>１つの適格請求書（インボイス）につき、税率ごとに１回の消費税の端数処理</a:t>
          </a:r>
          <a:r>
            <a:rPr kumimoji="1" lang="ja-JP" altLang="en-US" sz="1200" b="1">
              <a:solidFill>
                <a:schemeClr val="tx1"/>
              </a:solidFill>
            </a:rPr>
            <a:t>を行わなければなりません。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　　それに伴い、</a:t>
          </a:r>
          <a:r>
            <a:rPr kumimoji="1" lang="ja-JP" altLang="en-US" sz="1200" b="1" u="sng">
              <a:solidFill>
                <a:srgbClr val="FF0000"/>
              </a:solidFill>
            </a:rPr>
            <a:t>現行の１行ごとの計算から「請求書」の小計金額に対して計算を行う必要があるため、書式を変更</a:t>
          </a:r>
          <a:r>
            <a:rPr kumimoji="1" lang="ja-JP" altLang="en-US" sz="1200" b="1">
              <a:solidFill>
                <a:schemeClr val="tx1"/>
              </a:solidFill>
            </a:rPr>
            <a:t>しています。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1236134</xdr:colOff>
      <xdr:row>4</xdr:row>
      <xdr:rowOff>233890</xdr:rowOff>
    </xdr:from>
    <xdr:ext cx="607859" cy="64248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6497301" y="1260473"/>
          <a:ext cx="607859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会社名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住所</a:t>
          </a:r>
        </a:p>
      </xdr:txBody>
    </xdr:sp>
    <xdr:clientData/>
  </xdr:oneCellAnchor>
  <xdr:oneCellAnchor>
    <xdr:from>
      <xdr:col>25</xdr:col>
      <xdr:colOff>1247775</xdr:colOff>
      <xdr:row>4</xdr:row>
      <xdr:rowOff>219072</xdr:rowOff>
    </xdr:from>
    <xdr:ext cx="607859" cy="64248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6721858" y="1245655"/>
          <a:ext cx="607859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会社名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住所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</xdr:col>
      <xdr:colOff>1229783</xdr:colOff>
      <xdr:row>4</xdr:row>
      <xdr:rowOff>223307</xdr:rowOff>
    </xdr:from>
    <xdr:ext cx="607859" cy="64248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743700" y="1546224"/>
          <a:ext cx="607859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会社名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住所</a:t>
          </a:r>
        </a:p>
      </xdr:txBody>
    </xdr:sp>
    <xdr:clientData/>
  </xdr:oneCellAnchor>
  <xdr:oneCellAnchor>
    <xdr:from>
      <xdr:col>8</xdr:col>
      <xdr:colOff>1513417</xdr:colOff>
      <xdr:row>4</xdr:row>
      <xdr:rowOff>244475</xdr:rowOff>
    </xdr:from>
    <xdr:ext cx="338554" cy="292452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9577917" y="1567392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oneCellAnchor>
  <xdr:oneCellAnchor>
    <xdr:from>
      <xdr:col>18</xdr:col>
      <xdr:colOff>1513417</xdr:colOff>
      <xdr:row>4</xdr:row>
      <xdr:rowOff>244475</xdr:rowOff>
    </xdr:from>
    <xdr:ext cx="338554" cy="292452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4C62649-DCE0-4E30-88F4-C647DE8BDA23}"/>
            </a:ext>
          </a:extLst>
        </xdr:cNvPr>
        <xdr:cNvSpPr txBox="1"/>
      </xdr:nvSpPr>
      <xdr:spPr>
        <a:xfrm>
          <a:off x="20436417" y="1567392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oneCellAnchor>
  <xdr:oneCellAnchor>
    <xdr:from>
      <xdr:col>28</xdr:col>
      <xdr:colOff>1513417</xdr:colOff>
      <xdr:row>4</xdr:row>
      <xdr:rowOff>244475</xdr:rowOff>
    </xdr:from>
    <xdr:ext cx="338554" cy="292452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57AC1D5E-2202-47EB-B51A-09848ABEA25F}"/>
            </a:ext>
          </a:extLst>
        </xdr:cNvPr>
        <xdr:cNvSpPr txBox="1"/>
      </xdr:nvSpPr>
      <xdr:spPr>
        <a:xfrm>
          <a:off x="20436417" y="1567392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76200</xdr:colOff>
      <xdr:row>11</xdr:row>
      <xdr:rowOff>57150</xdr:rowOff>
    </xdr:from>
    <xdr:ext cx="338554" cy="29245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9077325" y="3248025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oneCellAnchor>
  <xdr:oneCellAnchor>
    <xdr:from>
      <xdr:col>44</xdr:col>
      <xdr:colOff>76200</xdr:colOff>
      <xdr:row>11</xdr:row>
      <xdr:rowOff>57150</xdr:rowOff>
    </xdr:from>
    <xdr:ext cx="338554" cy="29245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9077325" y="3200400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oneCellAnchor>
  <xdr:oneCellAnchor>
    <xdr:from>
      <xdr:col>44</xdr:col>
      <xdr:colOff>76200</xdr:colOff>
      <xdr:row>11</xdr:row>
      <xdr:rowOff>57150</xdr:rowOff>
    </xdr:from>
    <xdr:ext cx="338554" cy="292452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9077325" y="3200400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8"/>
  <sheetViews>
    <sheetView showGridLines="0" zoomScaleNormal="100" workbookViewId="0">
      <selection sqref="A1:J1"/>
    </sheetView>
  </sheetViews>
  <sheetFormatPr defaultRowHeight="13.5" x14ac:dyDescent="0.15"/>
  <cols>
    <col min="1" max="1" width="13.5" style="17" customWidth="1"/>
    <col min="2" max="2" width="2.875" style="28" customWidth="1"/>
    <col min="3" max="16384" width="9" style="17"/>
  </cols>
  <sheetData>
    <row r="1" spans="1:10" ht="44.25" customHeight="1" x14ac:dyDescent="0.15">
      <c r="A1" s="110" t="s">
        <v>88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2" customHeight="1" x14ac:dyDescent="0.15"/>
    <row r="3" spans="1:10" ht="32.25" customHeight="1" x14ac:dyDescent="0.15">
      <c r="A3" s="31" t="s">
        <v>31</v>
      </c>
      <c r="B3" s="32" t="s">
        <v>34</v>
      </c>
      <c r="C3" s="35" t="s">
        <v>64</v>
      </c>
      <c r="D3" s="33"/>
      <c r="E3" s="33"/>
      <c r="F3" s="33"/>
      <c r="G3" s="33"/>
      <c r="H3" s="33"/>
      <c r="I3" s="33"/>
      <c r="J3" s="29"/>
    </row>
    <row r="4" spans="1:10" ht="32.25" customHeight="1" x14ac:dyDescent="0.15">
      <c r="A4" s="31"/>
      <c r="B4" s="32"/>
      <c r="C4" s="34" t="s">
        <v>45</v>
      </c>
      <c r="D4" s="33"/>
      <c r="E4" s="33"/>
      <c r="F4" s="33"/>
      <c r="G4" s="33"/>
      <c r="H4" s="33"/>
      <c r="I4" s="33"/>
      <c r="J4" s="29"/>
    </row>
    <row r="5" spans="1:10" ht="32.25" customHeight="1" x14ac:dyDescent="0.15">
      <c r="A5" s="31"/>
      <c r="B5" s="32"/>
      <c r="C5" s="42" t="s">
        <v>90</v>
      </c>
      <c r="D5" s="33"/>
      <c r="E5" s="33"/>
      <c r="F5" s="33"/>
      <c r="G5" s="33"/>
      <c r="H5" s="33"/>
      <c r="I5" s="33"/>
      <c r="J5" s="29"/>
    </row>
    <row r="6" spans="1:10" ht="14.25" customHeight="1" x14ac:dyDescent="0.15">
      <c r="A6" s="31"/>
      <c r="B6" s="32"/>
      <c r="C6" s="33"/>
      <c r="D6" s="33"/>
      <c r="E6" s="33"/>
      <c r="F6" s="33"/>
      <c r="G6" s="33"/>
      <c r="H6" s="33"/>
      <c r="I6" s="33"/>
      <c r="J6" s="29"/>
    </row>
    <row r="7" spans="1:10" ht="32.25" customHeight="1" x14ac:dyDescent="0.15">
      <c r="A7" s="31" t="s">
        <v>30</v>
      </c>
      <c r="B7" s="32" t="s">
        <v>35</v>
      </c>
      <c r="C7" s="33" t="s">
        <v>39</v>
      </c>
      <c r="D7" s="33"/>
      <c r="E7" s="33"/>
      <c r="F7" s="33"/>
      <c r="G7" s="33"/>
      <c r="H7" s="33"/>
      <c r="I7" s="33"/>
      <c r="J7" s="29"/>
    </row>
    <row r="8" spans="1:10" ht="32.25" customHeight="1" x14ac:dyDescent="0.15">
      <c r="A8" s="31"/>
      <c r="B8" s="32"/>
      <c r="C8" s="33" t="s">
        <v>61</v>
      </c>
      <c r="D8" s="33"/>
      <c r="E8" s="33"/>
      <c r="F8" s="33"/>
      <c r="G8" s="33"/>
      <c r="H8" s="33"/>
      <c r="I8" s="33"/>
      <c r="J8" s="29"/>
    </row>
    <row r="9" spans="1:10" ht="32.25" customHeight="1" x14ac:dyDescent="0.15">
      <c r="A9" s="31"/>
      <c r="B9" s="32"/>
      <c r="C9" s="33" t="s">
        <v>59</v>
      </c>
      <c r="D9" s="33"/>
      <c r="E9" s="33"/>
      <c r="F9" s="33"/>
      <c r="G9" s="33"/>
      <c r="H9" s="33"/>
      <c r="I9" s="33"/>
      <c r="J9" s="29"/>
    </row>
    <row r="10" spans="1:10" ht="32.25" customHeight="1" x14ac:dyDescent="0.15">
      <c r="A10" s="31"/>
      <c r="B10" s="32"/>
      <c r="C10" s="112" t="s">
        <v>60</v>
      </c>
      <c r="D10" s="112"/>
      <c r="E10" s="112"/>
      <c r="F10" s="112"/>
      <c r="G10" s="112"/>
      <c r="H10" s="112"/>
      <c r="I10" s="112"/>
      <c r="J10" s="112"/>
    </row>
    <row r="11" spans="1:10" ht="14.25" customHeight="1" x14ac:dyDescent="0.15">
      <c r="A11" s="31"/>
      <c r="B11" s="32"/>
      <c r="C11" s="33"/>
      <c r="D11" s="33"/>
      <c r="E11" s="33"/>
      <c r="F11" s="33"/>
      <c r="G11" s="33"/>
      <c r="H11" s="33"/>
      <c r="I11" s="33"/>
      <c r="J11" s="29"/>
    </row>
    <row r="12" spans="1:10" ht="32.25" customHeight="1" x14ac:dyDescent="0.15">
      <c r="A12" s="31" t="s">
        <v>32</v>
      </c>
      <c r="B12" s="32" t="s">
        <v>35</v>
      </c>
      <c r="C12" s="33" t="s">
        <v>40</v>
      </c>
      <c r="D12" s="33"/>
      <c r="E12" s="33"/>
      <c r="F12" s="33"/>
      <c r="G12" s="33"/>
      <c r="H12" s="33"/>
      <c r="I12" s="33"/>
      <c r="J12" s="29"/>
    </row>
    <row r="13" spans="1:10" ht="32.25" customHeight="1" x14ac:dyDescent="0.15">
      <c r="A13" s="31"/>
      <c r="B13" s="32"/>
      <c r="C13" s="33" t="s">
        <v>58</v>
      </c>
      <c r="D13" s="33"/>
      <c r="E13" s="33"/>
      <c r="F13" s="33"/>
      <c r="G13" s="33"/>
      <c r="H13" s="33"/>
      <c r="I13" s="33"/>
      <c r="J13" s="29"/>
    </row>
    <row r="14" spans="1:10" ht="32.25" customHeight="1" x14ac:dyDescent="0.15">
      <c r="A14" s="31"/>
      <c r="B14" s="32"/>
      <c r="C14" s="33" t="s">
        <v>41</v>
      </c>
      <c r="D14" s="33"/>
      <c r="E14" s="33"/>
      <c r="F14" s="33"/>
      <c r="G14" s="33"/>
      <c r="H14" s="33"/>
      <c r="I14" s="33"/>
      <c r="J14" s="29"/>
    </row>
    <row r="15" spans="1:10" ht="32.25" customHeight="1" x14ac:dyDescent="0.15">
      <c r="A15" s="31"/>
      <c r="B15" s="32"/>
      <c r="C15" s="33" t="s">
        <v>42</v>
      </c>
      <c r="D15" s="33"/>
      <c r="E15" s="33"/>
      <c r="F15" s="33"/>
      <c r="G15" s="33"/>
      <c r="H15" s="33"/>
      <c r="I15" s="33"/>
      <c r="J15" s="29"/>
    </row>
    <row r="16" spans="1:10" ht="14.25" customHeight="1" x14ac:dyDescent="0.15">
      <c r="A16" s="31"/>
      <c r="B16" s="32"/>
      <c r="C16" s="33"/>
      <c r="D16" s="33"/>
      <c r="E16" s="33"/>
      <c r="F16" s="33"/>
      <c r="G16" s="33"/>
      <c r="H16" s="33"/>
      <c r="I16" s="33"/>
      <c r="J16" s="29"/>
    </row>
    <row r="17" spans="1:10" ht="32.25" customHeight="1" x14ac:dyDescent="0.15">
      <c r="A17" s="31" t="s">
        <v>33</v>
      </c>
      <c r="B17" s="32" t="s">
        <v>35</v>
      </c>
      <c r="C17" s="33" t="s">
        <v>44</v>
      </c>
      <c r="D17" s="33"/>
      <c r="E17" s="33"/>
      <c r="F17" s="33"/>
      <c r="G17" s="33"/>
      <c r="H17" s="33"/>
      <c r="I17" s="33"/>
      <c r="J17" s="29"/>
    </row>
    <row r="18" spans="1:10" ht="32.25" customHeight="1" x14ac:dyDescent="0.15">
      <c r="A18" s="31"/>
      <c r="B18" s="32"/>
      <c r="C18" s="33" t="s">
        <v>43</v>
      </c>
      <c r="D18" s="33"/>
      <c r="E18" s="33"/>
      <c r="F18" s="33"/>
      <c r="G18" s="33"/>
      <c r="H18" s="33"/>
      <c r="I18" s="33"/>
      <c r="J18" s="29"/>
    </row>
    <row r="19" spans="1:10" ht="14.25" customHeight="1" x14ac:dyDescent="0.15">
      <c r="A19" s="31"/>
      <c r="B19" s="32"/>
      <c r="C19" s="33"/>
      <c r="D19" s="33"/>
      <c r="E19" s="33"/>
      <c r="F19" s="33"/>
      <c r="G19" s="33"/>
      <c r="H19" s="33"/>
      <c r="I19" s="33"/>
      <c r="J19" s="29"/>
    </row>
    <row r="20" spans="1:10" ht="32.25" customHeight="1" x14ac:dyDescent="0.15">
      <c r="A20" s="31" t="s">
        <v>36</v>
      </c>
      <c r="B20" s="32" t="s">
        <v>63</v>
      </c>
      <c r="C20" s="33" t="s">
        <v>52</v>
      </c>
      <c r="D20" s="33"/>
      <c r="E20" s="33"/>
      <c r="F20" s="33"/>
      <c r="G20" s="33"/>
      <c r="H20" s="33"/>
      <c r="I20" s="33"/>
      <c r="J20" s="29"/>
    </row>
    <row r="21" spans="1:10" ht="32.25" customHeight="1" x14ac:dyDescent="0.15">
      <c r="A21" s="33"/>
      <c r="B21" s="32"/>
      <c r="C21" s="33" t="s">
        <v>53</v>
      </c>
      <c r="D21" s="33"/>
      <c r="E21" s="33"/>
      <c r="F21" s="33"/>
      <c r="G21" s="33"/>
      <c r="H21" s="33"/>
      <c r="I21" s="33"/>
      <c r="J21" s="29"/>
    </row>
    <row r="22" spans="1:10" ht="32.25" customHeight="1" x14ac:dyDescent="0.15">
      <c r="A22" s="33"/>
      <c r="B22" s="32"/>
      <c r="C22" s="33" t="s">
        <v>54</v>
      </c>
      <c r="D22" s="33"/>
      <c r="E22" s="33"/>
      <c r="F22" s="33"/>
      <c r="G22" s="33"/>
      <c r="H22" s="33"/>
      <c r="I22" s="33"/>
      <c r="J22" s="29"/>
    </row>
    <row r="23" spans="1:10" ht="32.25" customHeight="1" x14ac:dyDescent="0.15">
      <c r="A23" s="33"/>
      <c r="B23" s="32"/>
      <c r="C23" s="33" t="s">
        <v>37</v>
      </c>
      <c r="D23" s="33"/>
      <c r="E23" s="33"/>
      <c r="F23" s="33"/>
      <c r="G23" s="33"/>
      <c r="H23" s="33"/>
      <c r="I23" s="33"/>
      <c r="J23" s="29"/>
    </row>
    <row r="24" spans="1:10" ht="32.25" customHeight="1" x14ac:dyDescent="0.15">
      <c r="A24" s="33"/>
      <c r="B24" s="32"/>
      <c r="C24" s="33" t="s">
        <v>55</v>
      </c>
      <c r="D24" s="33"/>
      <c r="E24" s="33"/>
      <c r="F24" s="33"/>
      <c r="G24" s="33"/>
      <c r="H24" s="33"/>
      <c r="I24" s="33"/>
      <c r="J24" s="29"/>
    </row>
    <row r="25" spans="1:10" ht="32.25" customHeight="1" x14ac:dyDescent="0.15">
      <c r="A25" s="33"/>
      <c r="B25" s="32"/>
      <c r="C25" s="33" t="s">
        <v>56</v>
      </c>
      <c r="D25" s="33"/>
      <c r="E25" s="33"/>
      <c r="F25" s="33"/>
      <c r="G25" s="33"/>
      <c r="H25" s="33"/>
      <c r="I25" s="33"/>
      <c r="J25" s="29"/>
    </row>
    <row r="26" spans="1:10" ht="32.25" customHeight="1" x14ac:dyDescent="0.15">
      <c r="A26" s="33" t="s">
        <v>38</v>
      </c>
      <c r="B26" s="32"/>
      <c r="C26" s="33" t="s">
        <v>57</v>
      </c>
      <c r="D26" s="33"/>
      <c r="E26" s="33"/>
      <c r="F26" s="33"/>
      <c r="G26" s="33"/>
      <c r="H26" s="33"/>
      <c r="I26" s="33"/>
      <c r="J26" s="29"/>
    </row>
    <row r="27" spans="1:10" ht="32.25" customHeight="1" x14ac:dyDescent="0.15">
      <c r="A27" s="31"/>
      <c r="B27" s="32"/>
      <c r="C27" s="33"/>
      <c r="D27" s="33"/>
      <c r="E27" s="33"/>
      <c r="F27" s="33"/>
      <c r="G27" s="33"/>
      <c r="H27" s="33"/>
      <c r="I27" s="33"/>
      <c r="J27" s="29"/>
    </row>
    <row r="28" spans="1:10" ht="32.25" customHeight="1" x14ac:dyDescent="0.15">
      <c r="A28" s="33"/>
      <c r="B28" s="32"/>
      <c r="C28" s="33"/>
      <c r="D28" s="33"/>
      <c r="E28" s="33"/>
      <c r="F28" s="33"/>
      <c r="G28" s="33"/>
      <c r="H28" s="33"/>
      <c r="I28" s="33"/>
      <c r="J28" s="29"/>
    </row>
    <row r="29" spans="1:10" ht="22.5" customHeight="1" x14ac:dyDescent="0.15">
      <c r="A29" s="33"/>
      <c r="B29" s="32"/>
      <c r="C29" s="33"/>
      <c r="D29" s="33"/>
      <c r="E29" s="33"/>
      <c r="F29" s="33"/>
      <c r="G29" s="33"/>
      <c r="H29" s="33"/>
      <c r="I29" s="33"/>
      <c r="J29" s="29"/>
    </row>
    <row r="30" spans="1:10" ht="22.5" customHeight="1" x14ac:dyDescent="0.15">
      <c r="A30" s="33"/>
      <c r="B30" s="32"/>
      <c r="C30" s="33"/>
      <c r="D30" s="33"/>
      <c r="E30" s="33"/>
      <c r="F30" s="33"/>
      <c r="G30" s="33"/>
      <c r="H30" s="33"/>
      <c r="I30" s="33"/>
      <c r="J30" s="29"/>
    </row>
    <row r="31" spans="1:10" ht="22.5" customHeight="1" x14ac:dyDescent="0.15">
      <c r="A31" s="29"/>
      <c r="B31" s="30"/>
      <c r="C31" s="29"/>
      <c r="D31" s="29"/>
      <c r="E31" s="29"/>
      <c r="F31" s="29"/>
      <c r="G31" s="29"/>
      <c r="H31" s="29"/>
      <c r="I31" s="29"/>
      <c r="J31" s="29"/>
    </row>
    <row r="32" spans="1:10" ht="22.5" customHeight="1" x14ac:dyDescent="0.15">
      <c r="A32" s="29"/>
      <c r="B32" s="30"/>
      <c r="C32" s="29"/>
      <c r="D32" s="29"/>
      <c r="E32" s="29"/>
      <c r="F32" s="29"/>
      <c r="G32" s="29"/>
      <c r="H32" s="29"/>
      <c r="I32" s="29"/>
      <c r="J32" s="29"/>
    </row>
    <row r="33" spans="1:10" ht="22.5" customHeight="1" x14ac:dyDescent="0.15">
      <c r="A33" s="29"/>
      <c r="B33" s="30"/>
      <c r="C33" s="29"/>
      <c r="D33" s="29"/>
      <c r="E33" s="29"/>
      <c r="F33" s="29"/>
      <c r="G33" s="29"/>
      <c r="H33" s="29"/>
      <c r="I33" s="29"/>
      <c r="J33" s="29"/>
    </row>
    <row r="34" spans="1:10" ht="22.5" customHeight="1" x14ac:dyDescent="0.15">
      <c r="A34" s="29"/>
      <c r="B34" s="30"/>
      <c r="C34" s="29"/>
      <c r="D34" s="29"/>
      <c r="E34" s="29"/>
      <c r="F34" s="29"/>
      <c r="G34" s="29"/>
      <c r="H34" s="29"/>
      <c r="I34" s="29"/>
      <c r="J34" s="29"/>
    </row>
    <row r="35" spans="1:10" ht="22.5" customHeight="1" x14ac:dyDescent="0.15">
      <c r="A35" s="29"/>
      <c r="B35" s="30"/>
      <c r="C35" s="29"/>
      <c r="D35" s="29"/>
      <c r="E35" s="29"/>
      <c r="F35" s="29"/>
      <c r="G35" s="29"/>
      <c r="H35" s="29"/>
      <c r="I35" s="29"/>
      <c r="J35" s="29"/>
    </row>
    <row r="36" spans="1:10" ht="22.5" customHeight="1" x14ac:dyDescent="0.15">
      <c r="A36" s="29"/>
      <c r="B36" s="30"/>
      <c r="C36" s="29"/>
      <c r="D36" s="29"/>
      <c r="E36" s="29"/>
      <c r="F36" s="29"/>
      <c r="G36" s="29"/>
      <c r="H36" s="29"/>
      <c r="I36" s="29"/>
      <c r="J36" s="29"/>
    </row>
    <row r="37" spans="1:10" ht="22.5" customHeight="1" x14ac:dyDescent="0.15">
      <c r="A37" s="29"/>
      <c r="B37" s="30"/>
      <c r="C37" s="29"/>
      <c r="D37" s="29"/>
      <c r="E37" s="29"/>
      <c r="F37" s="29"/>
      <c r="G37" s="29"/>
      <c r="H37" s="29"/>
      <c r="I37" s="29"/>
      <c r="J37" s="29"/>
    </row>
    <row r="38" spans="1:10" ht="22.5" customHeight="1" x14ac:dyDescent="0.15">
      <c r="A38" s="29"/>
      <c r="B38" s="30"/>
      <c r="C38" s="29"/>
      <c r="D38" s="29"/>
      <c r="E38" s="29"/>
      <c r="F38" s="29"/>
      <c r="G38" s="29"/>
      <c r="H38" s="29"/>
      <c r="I38" s="29"/>
      <c r="J38" s="29"/>
    </row>
    <row r="39" spans="1:10" ht="22.5" customHeight="1" x14ac:dyDescent="0.15">
      <c r="A39" s="29"/>
      <c r="B39" s="30"/>
      <c r="C39" s="29"/>
      <c r="D39" s="29"/>
      <c r="E39" s="29"/>
      <c r="F39" s="29"/>
      <c r="G39" s="29"/>
      <c r="H39" s="29"/>
      <c r="I39" s="29"/>
      <c r="J39" s="29"/>
    </row>
    <row r="40" spans="1:10" ht="22.5" customHeight="1" x14ac:dyDescent="0.15">
      <c r="A40" s="29"/>
      <c r="B40" s="30"/>
      <c r="C40" s="29"/>
      <c r="D40" s="29"/>
      <c r="E40" s="29"/>
      <c r="F40" s="29"/>
      <c r="G40" s="29"/>
      <c r="H40" s="29"/>
      <c r="I40" s="29"/>
      <c r="J40" s="29"/>
    </row>
    <row r="41" spans="1:10" ht="22.5" customHeight="1" x14ac:dyDescent="0.15">
      <c r="A41" s="29"/>
      <c r="B41" s="30"/>
      <c r="C41" s="29"/>
      <c r="D41" s="29"/>
      <c r="E41" s="29"/>
      <c r="F41" s="29"/>
      <c r="G41" s="29"/>
      <c r="H41" s="29"/>
      <c r="I41" s="29"/>
      <c r="J41" s="29"/>
    </row>
    <row r="42" spans="1:10" ht="22.5" customHeight="1" x14ac:dyDescent="0.15">
      <c r="A42" s="29"/>
      <c r="B42" s="30"/>
      <c r="C42" s="29"/>
      <c r="D42" s="29"/>
      <c r="E42" s="29"/>
      <c r="F42" s="29"/>
      <c r="G42" s="29"/>
      <c r="H42" s="29"/>
      <c r="I42" s="29"/>
      <c r="J42" s="29"/>
    </row>
    <row r="43" spans="1:10" ht="22.5" customHeight="1" x14ac:dyDescent="0.15">
      <c r="A43" s="29"/>
      <c r="B43" s="30"/>
      <c r="C43" s="29"/>
      <c r="D43" s="29"/>
      <c r="E43" s="29"/>
      <c r="F43" s="29"/>
      <c r="G43" s="29"/>
      <c r="H43" s="29"/>
      <c r="I43" s="29"/>
      <c r="J43" s="29"/>
    </row>
    <row r="44" spans="1:10" ht="22.5" customHeight="1" x14ac:dyDescent="0.15">
      <c r="A44" s="29"/>
      <c r="B44" s="30"/>
      <c r="C44" s="29"/>
      <c r="D44" s="29"/>
      <c r="E44" s="29"/>
      <c r="F44" s="29"/>
      <c r="G44" s="29"/>
      <c r="H44" s="29"/>
      <c r="I44" s="29"/>
      <c r="J44" s="29"/>
    </row>
    <row r="45" spans="1:10" ht="22.5" customHeight="1" x14ac:dyDescent="0.15">
      <c r="A45" s="29"/>
      <c r="B45" s="30"/>
      <c r="C45" s="29"/>
      <c r="D45" s="29"/>
      <c r="E45" s="29"/>
      <c r="F45" s="29"/>
      <c r="G45" s="29"/>
      <c r="H45" s="29"/>
      <c r="I45" s="29"/>
      <c r="J45" s="29"/>
    </row>
    <row r="46" spans="1:10" ht="22.5" customHeight="1" x14ac:dyDescent="0.15">
      <c r="A46" s="29"/>
      <c r="B46" s="30"/>
      <c r="C46" s="29"/>
      <c r="D46" s="29"/>
      <c r="E46" s="29"/>
      <c r="F46" s="29"/>
      <c r="G46" s="29"/>
      <c r="H46" s="29"/>
      <c r="I46" s="29"/>
      <c r="J46" s="29"/>
    </row>
    <row r="47" spans="1:10" ht="22.5" customHeight="1" x14ac:dyDescent="0.15">
      <c r="A47" s="29"/>
      <c r="B47" s="30"/>
      <c r="C47" s="29"/>
      <c r="D47" s="29"/>
      <c r="E47" s="29"/>
      <c r="F47" s="29"/>
      <c r="G47" s="29"/>
      <c r="H47" s="29"/>
      <c r="I47" s="29"/>
      <c r="J47" s="29"/>
    </row>
    <row r="48" spans="1:10" ht="22.5" customHeight="1" x14ac:dyDescent="0.15">
      <c r="A48" s="29"/>
      <c r="B48" s="30"/>
      <c r="C48" s="29"/>
      <c r="D48" s="29"/>
      <c r="E48" s="29"/>
      <c r="F48" s="29"/>
      <c r="G48" s="29"/>
      <c r="H48" s="29"/>
      <c r="I48" s="29"/>
      <c r="J48" s="29"/>
    </row>
    <row r="49" spans="1:10" ht="22.5" customHeight="1" x14ac:dyDescent="0.15">
      <c r="A49" s="29"/>
      <c r="B49" s="30"/>
      <c r="C49" s="29"/>
      <c r="D49" s="29"/>
      <c r="E49" s="29"/>
      <c r="F49" s="29"/>
      <c r="G49" s="29"/>
      <c r="H49" s="29"/>
      <c r="I49" s="29"/>
      <c r="J49" s="29"/>
    </row>
    <row r="50" spans="1:10" ht="22.5" customHeight="1" x14ac:dyDescent="0.15">
      <c r="A50" s="29"/>
      <c r="B50" s="30"/>
      <c r="C50" s="29"/>
      <c r="D50" s="29"/>
      <c r="E50" s="29"/>
      <c r="F50" s="29"/>
      <c r="G50" s="29"/>
      <c r="H50" s="29"/>
      <c r="I50" s="29"/>
      <c r="J50" s="29"/>
    </row>
    <row r="51" spans="1:10" ht="22.5" customHeight="1" x14ac:dyDescent="0.15">
      <c r="A51" s="29"/>
      <c r="B51" s="30"/>
      <c r="C51" s="29"/>
      <c r="D51" s="29"/>
      <c r="E51" s="29"/>
      <c r="F51" s="29"/>
      <c r="G51" s="29"/>
      <c r="H51" s="29"/>
      <c r="I51" s="29"/>
      <c r="J51" s="29"/>
    </row>
    <row r="52" spans="1:10" ht="22.5" customHeight="1" x14ac:dyDescent="0.15">
      <c r="A52" s="29"/>
      <c r="B52" s="30"/>
      <c r="C52" s="29"/>
      <c r="D52" s="29"/>
      <c r="E52" s="29"/>
      <c r="F52" s="29"/>
      <c r="G52" s="29"/>
      <c r="H52" s="29"/>
      <c r="I52" s="29"/>
      <c r="J52" s="29"/>
    </row>
    <row r="53" spans="1:10" ht="22.5" customHeight="1" x14ac:dyDescent="0.15">
      <c r="A53" s="29"/>
      <c r="B53" s="30"/>
      <c r="C53" s="29"/>
      <c r="D53" s="29"/>
      <c r="E53" s="29"/>
      <c r="F53" s="29"/>
      <c r="G53" s="29"/>
      <c r="H53" s="29"/>
      <c r="I53" s="29"/>
      <c r="J53" s="29"/>
    </row>
    <row r="54" spans="1:10" ht="22.5" customHeight="1" x14ac:dyDescent="0.15">
      <c r="A54" s="29"/>
      <c r="B54" s="30"/>
      <c r="C54" s="29"/>
      <c r="D54" s="29"/>
      <c r="E54" s="29"/>
      <c r="F54" s="29"/>
      <c r="G54" s="29"/>
      <c r="H54" s="29"/>
      <c r="I54" s="29"/>
      <c r="J54" s="29"/>
    </row>
    <row r="55" spans="1:10" ht="22.5" customHeight="1" x14ac:dyDescent="0.15"/>
    <row r="56" spans="1:10" ht="22.5" customHeight="1" x14ac:dyDescent="0.15"/>
    <row r="57" spans="1:10" ht="22.5" customHeight="1" x14ac:dyDescent="0.15"/>
    <row r="58" spans="1:10" ht="22.5" customHeight="1" x14ac:dyDescent="0.15"/>
    <row r="59" spans="1:10" ht="22.5" customHeight="1" x14ac:dyDescent="0.15"/>
    <row r="60" spans="1:10" ht="22.5" customHeight="1" x14ac:dyDescent="0.15"/>
    <row r="61" spans="1:10" ht="22.5" customHeight="1" x14ac:dyDescent="0.15"/>
    <row r="62" spans="1:10" ht="22.5" customHeight="1" x14ac:dyDescent="0.15"/>
    <row r="63" spans="1:10" ht="22.5" customHeight="1" x14ac:dyDescent="0.15"/>
    <row r="64" spans="1:10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</sheetData>
  <mergeCells count="2">
    <mergeCell ref="A1:J1"/>
    <mergeCell ref="C10:J10"/>
  </mergeCells>
  <phoneticPr fontId="2"/>
  <printOptions horizontalCentered="1"/>
  <pageMargins left="0.51181102362204722" right="0.5118110236220472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6B9C5-153C-4174-B40E-FAFDCE1315FF}">
  <dimension ref="A1:AE28"/>
  <sheetViews>
    <sheetView showGridLines="0" view="pageBreakPreview" zoomScale="90" zoomScaleNormal="100" zoomScaleSheetLayoutView="90" workbookViewId="0">
      <selection activeCell="B8" sqref="B8"/>
    </sheetView>
  </sheetViews>
  <sheetFormatPr defaultRowHeight="13.5" x14ac:dyDescent="0.15"/>
  <cols>
    <col min="1" max="1" width="0.875" style="2" customWidth="1"/>
    <col min="2" max="2" width="14.625" style="2" customWidth="1"/>
    <col min="3" max="3" width="15" style="2" bestFit="1" customWidth="1"/>
    <col min="4" max="4" width="13.5" style="2" customWidth="1"/>
    <col min="5" max="5" width="28.5" style="2" customWidth="1"/>
    <col min="6" max="6" width="24.25" style="2" customWidth="1"/>
    <col min="7" max="7" width="8.375" style="2" customWidth="1"/>
    <col min="8" max="8" width="7" style="2" customWidth="1"/>
    <col min="9" max="9" width="23.625" style="2" customWidth="1"/>
    <col min="10" max="11" width="0.875" style="2" customWidth="1"/>
    <col min="12" max="12" width="14.625" style="2" customWidth="1"/>
    <col min="13" max="13" width="15" style="2" bestFit="1" customWidth="1"/>
    <col min="14" max="14" width="13.5" style="2" customWidth="1"/>
    <col min="15" max="15" width="28.5" style="2" customWidth="1"/>
    <col min="16" max="16" width="24.25" style="2" customWidth="1"/>
    <col min="17" max="17" width="8.375" style="2" customWidth="1"/>
    <col min="18" max="18" width="7" style="2" customWidth="1"/>
    <col min="19" max="19" width="23.625" style="2" customWidth="1"/>
    <col min="20" max="21" width="0.875" style="2" customWidth="1"/>
    <col min="22" max="22" width="14.625" style="2" customWidth="1"/>
    <col min="23" max="23" width="15" style="2" bestFit="1" customWidth="1"/>
    <col min="24" max="24" width="13.5" style="2" customWidth="1"/>
    <col min="25" max="25" width="28.5" style="2" customWidth="1"/>
    <col min="26" max="26" width="24.25" style="2" customWidth="1"/>
    <col min="27" max="27" width="8.375" style="2" customWidth="1"/>
    <col min="28" max="28" width="7" style="2" customWidth="1"/>
    <col min="29" max="29" width="23.625" style="2" customWidth="1"/>
    <col min="30" max="31" width="0.875" style="2" customWidth="1"/>
    <col min="32" max="16384" width="9" style="2"/>
  </cols>
  <sheetData>
    <row r="1" spans="1:31" ht="34.5" customHeight="1" x14ac:dyDescent="0.15">
      <c r="A1" s="50"/>
      <c r="B1" s="125" t="s">
        <v>49</v>
      </c>
      <c r="C1" s="125"/>
      <c r="D1" s="125"/>
      <c r="E1" s="125"/>
      <c r="F1" s="125"/>
      <c r="G1" s="125"/>
      <c r="H1" s="125"/>
      <c r="I1" s="125"/>
      <c r="J1" s="50"/>
      <c r="K1" s="50"/>
      <c r="L1" s="126" t="s">
        <v>50</v>
      </c>
      <c r="M1" s="126"/>
      <c r="N1" s="126"/>
      <c r="O1" s="126"/>
      <c r="P1" s="126"/>
      <c r="Q1" s="126"/>
      <c r="R1" s="126"/>
      <c r="S1" s="126"/>
      <c r="T1" s="50"/>
      <c r="U1" s="50"/>
      <c r="V1" s="126" t="s">
        <v>51</v>
      </c>
      <c r="W1" s="126"/>
      <c r="X1" s="126"/>
      <c r="Y1" s="126"/>
      <c r="Z1" s="126"/>
      <c r="AA1" s="126"/>
      <c r="AB1" s="126"/>
      <c r="AC1" s="126"/>
      <c r="AD1" s="50"/>
      <c r="AE1" s="50"/>
    </row>
    <row r="2" spans="1:31" ht="23.25" customHeight="1" x14ac:dyDescent="0.15">
      <c r="A2" s="3"/>
      <c r="B2" s="127" t="s">
        <v>5</v>
      </c>
      <c r="C2" s="127"/>
      <c r="D2" s="4"/>
      <c r="G2" s="120" t="s">
        <v>69</v>
      </c>
      <c r="H2" s="120"/>
      <c r="I2" s="48">
        <v>45162</v>
      </c>
      <c r="J2" s="3"/>
      <c r="K2" s="3"/>
      <c r="L2" s="128" t="s">
        <v>5</v>
      </c>
      <c r="M2" s="128"/>
      <c r="N2" s="5"/>
      <c r="O2" s="6"/>
      <c r="P2" s="6"/>
      <c r="Q2" s="120" t="s">
        <v>69</v>
      </c>
      <c r="R2" s="120"/>
      <c r="S2" s="75">
        <f>IF(I2="","",I2)</f>
        <v>45162</v>
      </c>
      <c r="T2" s="3"/>
      <c r="U2" s="3"/>
      <c r="V2" s="128" t="s">
        <v>5</v>
      </c>
      <c r="W2" s="128"/>
      <c r="X2" s="5"/>
      <c r="Y2" s="6"/>
      <c r="Z2" s="6"/>
      <c r="AA2" s="120" t="s">
        <v>69</v>
      </c>
      <c r="AB2" s="120"/>
      <c r="AC2" s="75">
        <f>IF(S2="","",S2)</f>
        <v>45162</v>
      </c>
      <c r="AD2" s="3"/>
      <c r="AE2" s="3"/>
    </row>
    <row r="3" spans="1:31" ht="23.25" customHeight="1" x14ac:dyDescent="0.15">
      <c r="A3" s="7"/>
      <c r="B3" s="129" t="s">
        <v>73</v>
      </c>
      <c r="C3" s="129"/>
      <c r="D3" s="4" t="s">
        <v>11</v>
      </c>
      <c r="G3" s="123" t="s">
        <v>72</v>
      </c>
      <c r="H3" s="124"/>
      <c r="I3" s="49">
        <v>123456</v>
      </c>
      <c r="J3" s="7"/>
      <c r="K3" s="7"/>
      <c r="L3" s="130" t="str">
        <f>IF(B3="","",B3)</f>
        <v>工事課</v>
      </c>
      <c r="M3" s="130"/>
      <c r="N3" s="5" t="s">
        <v>11</v>
      </c>
      <c r="O3" s="6"/>
      <c r="P3" s="6"/>
      <c r="Q3" s="123" t="s">
        <v>72</v>
      </c>
      <c r="R3" s="124"/>
      <c r="S3" s="83">
        <f t="shared" ref="S3:S4" si="0">IF(I3="","",I3)</f>
        <v>123456</v>
      </c>
      <c r="T3" s="7"/>
      <c r="U3" s="7"/>
      <c r="V3" s="130" t="str">
        <f>IF(L3="","",L3)</f>
        <v>工事課</v>
      </c>
      <c r="W3" s="130"/>
      <c r="X3" s="5" t="s">
        <v>11</v>
      </c>
      <c r="Y3" s="6"/>
      <c r="Z3" s="6"/>
      <c r="AA3" s="123" t="s">
        <v>72</v>
      </c>
      <c r="AB3" s="124"/>
      <c r="AC3" s="83">
        <f t="shared" ref="AC3:AC4" si="1">IF(S3="","",S3)</f>
        <v>123456</v>
      </c>
      <c r="AD3" s="7"/>
      <c r="AE3" s="7"/>
    </row>
    <row r="4" spans="1:31" ht="23.25" customHeight="1" thickBot="1" x14ac:dyDescent="0.2">
      <c r="A4" s="7"/>
      <c r="B4" s="44"/>
      <c r="C4" s="44"/>
      <c r="D4" s="4"/>
      <c r="F4" s="119" t="s">
        <v>70</v>
      </c>
      <c r="G4" s="119"/>
      <c r="H4" s="119"/>
      <c r="I4" s="81" t="s">
        <v>74</v>
      </c>
      <c r="J4" s="43"/>
      <c r="K4" s="7"/>
      <c r="L4" s="44"/>
      <c r="M4" s="44"/>
      <c r="N4" s="5"/>
      <c r="O4" s="6"/>
      <c r="P4" s="120" t="s">
        <v>70</v>
      </c>
      <c r="Q4" s="120"/>
      <c r="R4" s="120"/>
      <c r="S4" s="107" t="str">
        <f t="shared" si="0"/>
        <v>T5330001005761</v>
      </c>
      <c r="T4" s="43"/>
      <c r="U4" s="7"/>
      <c r="V4" s="44"/>
      <c r="W4" s="44"/>
      <c r="X4" s="5"/>
      <c r="Y4" s="6"/>
      <c r="Z4" s="120" t="s">
        <v>70</v>
      </c>
      <c r="AA4" s="120"/>
      <c r="AB4" s="120"/>
      <c r="AC4" s="107" t="str">
        <f t="shared" si="1"/>
        <v>T5330001005761</v>
      </c>
      <c r="AD4" s="43"/>
      <c r="AE4" s="7"/>
    </row>
    <row r="5" spans="1:31" ht="69.75" customHeight="1" thickBot="1" x14ac:dyDescent="0.25">
      <c r="A5" s="7"/>
      <c r="C5" s="24"/>
      <c r="D5" s="80" t="s">
        <v>10</v>
      </c>
      <c r="E5" s="8">
        <f>IF(I19="","",I19)</f>
        <v>4100000</v>
      </c>
      <c r="F5" s="9" t="s">
        <v>85</v>
      </c>
      <c r="G5" s="121" t="s">
        <v>75</v>
      </c>
      <c r="H5" s="121"/>
      <c r="I5" s="121"/>
      <c r="J5" s="7"/>
      <c r="K5" s="7"/>
      <c r="L5" s="6"/>
      <c r="M5" s="24"/>
      <c r="N5" s="89" t="s">
        <v>10</v>
      </c>
      <c r="O5" s="62">
        <f>IF(E5="","",E5)</f>
        <v>4100000</v>
      </c>
      <c r="P5" s="10" t="s">
        <v>85</v>
      </c>
      <c r="Q5" s="122" t="str">
        <f>IF(ISBLANK(G5),"",G5)</f>
        <v>　株式会社　○△□　
〒845-0021　佐賀市○△□１-1
TEL：0952-12-3456　FAX：0952-12-3456</v>
      </c>
      <c r="R5" s="122"/>
      <c r="S5" s="122"/>
      <c r="T5" s="7"/>
      <c r="U5" s="7"/>
      <c r="V5" s="6"/>
      <c r="W5" s="24"/>
      <c r="X5" s="89" t="s">
        <v>10</v>
      </c>
      <c r="Y5" s="62">
        <f>IF(O5="","",O5)</f>
        <v>4100000</v>
      </c>
      <c r="Z5" s="10" t="s">
        <v>85</v>
      </c>
      <c r="AA5" s="122" t="str">
        <f>IF(ISBLANK(G5),"",G5)</f>
        <v>　株式会社　○△□　
〒845-0021　佐賀市○△□１-1
TEL：0952-12-3456　FAX：0952-12-3456</v>
      </c>
      <c r="AB5" s="122"/>
      <c r="AC5" s="122"/>
      <c r="AD5" s="7"/>
      <c r="AE5" s="7"/>
    </row>
    <row r="6" spans="1:31" ht="11.25" customHeight="1" x14ac:dyDescent="0.15">
      <c r="A6" s="11"/>
      <c r="E6" s="12"/>
      <c r="H6" s="13"/>
      <c r="I6" s="13"/>
      <c r="J6" s="11"/>
      <c r="K6" s="11"/>
      <c r="L6" s="6"/>
      <c r="M6" s="6"/>
      <c r="N6" s="6"/>
      <c r="O6" s="14"/>
      <c r="P6" s="6"/>
      <c r="Q6" s="6"/>
      <c r="R6" s="13"/>
      <c r="S6" s="13"/>
      <c r="T6" s="11"/>
      <c r="U6" s="11"/>
      <c r="V6" s="6"/>
      <c r="W6" s="6"/>
      <c r="X6" s="6"/>
      <c r="Y6" s="14"/>
      <c r="Z6" s="6"/>
      <c r="AA6" s="6"/>
      <c r="AB6" s="13"/>
      <c r="AC6" s="13"/>
      <c r="AD6" s="11"/>
      <c r="AE6" s="11"/>
    </row>
    <row r="7" spans="1:31" s="25" customFormat="1" ht="25.5" customHeight="1" x14ac:dyDescent="0.15">
      <c r="A7" s="21"/>
      <c r="B7" s="61" t="s">
        <v>0</v>
      </c>
      <c r="C7" s="61" t="s">
        <v>2</v>
      </c>
      <c r="D7" s="61" t="s">
        <v>1</v>
      </c>
      <c r="E7" s="61" t="s">
        <v>46</v>
      </c>
      <c r="F7" s="61" t="s">
        <v>47</v>
      </c>
      <c r="G7" s="61" t="s">
        <v>3</v>
      </c>
      <c r="H7" s="61" t="s">
        <v>4</v>
      </c>
      <c r="I7" s="61" t="s">
        <v>13</v>
      </c>
      <c r="J7" s="21"/>
      <c r="K7" s="21"/>
      <c r="L7" s="63" t="s">
        <v>0</v>
      </c>
      <c r="M7" s="63" t="s">
        <v>2</v>
      </c>
      <c r="N7" s="63" t="s">
        <v>1</v>
      </c>
      <c r="O7" s="63" t="s">
        <v>46</v>
      </c>
      <c r="P7" s="63" t="s">
        <v>47</v>
      </c>
      <c r="Q7" s="63" t="s">
        <v>3</v>
      </c>
      <c r="R7" s="63" t="s">
        <v>4</v>
      </c>
      <c r="S7" s="63" t="s">
        <v>13</v>
      </c>
      <c r="T7" s="21"/>
      <c r="U7" s="21"/>
      <c r="V7" s="63" t="s">
        <v>0</v>
      </c>
      <c r="W7" s="63" t="s">
        <v>2</v>
      </c>
      <c r="X7" s="63" t="s">
        <v>1</v>
      </c>
      <c r="Y7" s="63" t="s">
        <v>46</v>
      </c>
      <c r="Z7" s="63" t="s">
        <v>47</v>
      </c>
      <c r="AA7" s="63" t="s">
        <v>3</v>
      </c>
      <c r="AB7" s="63" t="s">
        <v>4</v>
      </c>
      <c r="AC7" s="63" t="s">
        <v>13</v>
      </c>
      <c r="AD7" s="21"/>
      <c r="AE7" s="21"/>
    </row>
    <row r="8" spans="1:31" ht="21.95" customHeight="1" x14ac:dyDescent="0.15">
      <c r="A8" s="16"/>
      <c r="B8" s="90" t="s">
        <v>76</v>
      </c>
      <c r="C8" s="91">
        <v>43841</v>
      </c>
      <c r="D8" s="92">
        <v>11190008</v>
      </c>
      <c r="E8" s="40" t="s">
        <v>26</v>
      </c>
      <c r="F8" s="60" t="s">
        <v>6</v>
      </c>
      <c r="G8" s="59">
        <v>1</v>
      </c>
      <c r="H8" s="59" t="s">
        <v>7</v>
      </c>
      <c r="I8" s="54">
        <v>100000</v>
      </c>
      <c r="J8" s="16"/>
      <c r="K8" s="16"/>
      <c r="L8" s="93" t="str">
        <f>IF(B8="","",B8)</f>
        <v>19100001-00</v>
      </c>
      <c r="M8" s="94">
        <f t="shared" ref="M8:S18" si="2">IF(C8="","",C8)</f>
        <v>43841</v>
      </c>
      <c r="N8" s="93">
        <f t="shared" si="2"/>
        <v>11190008</v>
      </c>
      <c r="O8" s="77" t="str">
        <f t="shared" si="2"/>
        <v>佐賀大学</v>
      </c>
      <c r="P8" s="78" t="str">
        <f t="shared" si="2"/>
        <v>盤類</v>
      </c>
      <c r="Q8" s="74">
        <f t="shared" si="2"/>
        <v>1</v>
      </c>
      <c r="R8" s="74" t="str">
        <f t="shared" si="2"/>
        <v>式</v>
      </c>
      <c r="S8" s="79">
        <f t="shared" si="2"/>
        <v>100000</v>
      </c>
      <c r="T8" s="16"/>
      <c r="U8" s="16"/>
      <c r="V8" s="93" t="str">
        <f>IF(L8="","",L8)</f>
        <v>19100001-00</v>
      </c>
      <c r="W8" s="94">
        <f t="shared" ref="W8:AC18" si="3">IF(M8="","",M8)</f>
        <v>43841</v>
      </c>
      <c r="X8" s="93">
        <f t="shared" si="3"/>
        <v>11190008</v>
      </c>
      <c r="Y8" s="77" t="str">
        <f t="shared" si="3"/>
        <v>佐賀大学</v>
      </c>
      <c r="Z8" s="78" t="str">
        <f t="shared" si="3"/>
        <v>盤類</v>
      </c>
      <c r="AA8" s="74">
        <f t="shared" si="3"/>
        <v>1</v>
      </c>
      <c r="AB8" s="74" t="str">
        <f t="shared" si="3"/>
        <v>式</v>
      </c>
      <c r="AC8" s="79">
        <f t="shared" si="3"/>
        <v>100000</v>
      </c>
      <c r="AD8" s="16"/>
      <c r="AE8" s="16"/>
    </row>
    <row r="9" spans="1:31" ht="21.95" customHeight="1" x14ac:dyDescent="0.15">
      <c r="A9" s="16"/>
      <c r="B9" s="90" t="s">
        <v>77</v>
      </c>
      <c r="C9" s="91">
        <v>43842</v>
      </c>
      <c r="D9" s="92">
        <v>11200001</v>
      </c>
      <c r="E9" s="40" t="s">
        <v>27</v>
      </c>
      <c r="F9" s="60" t="s">
        <v>8</v>
      </c>
      <c r="G9" s="59">
        <v>1</v>
      </c>
      <c r="H9" s="59" t="s">
        <v>7</v>
      </c>
      <c r="I9" s="54">
        <v>500000</v>
      </c>
      <c r="J9" s="16"/>
      <c r="K9" s="16"/>
      <c r="L9" s="93" t="str">
        <f t="shared" ref="L9:L18" si="4">IF(B9="","",B9)</f>
        <v>19100015-00</v>
      </c>
      <c r="M9" s="94">
        <f t="shared" si="2"/>
        <v>43842</v>
      </c>
      <c r="N9" s="93">
        <f t="shared" si="2"/>
        <v>11200001</v>
      </c>
      <c r="O9" s="77" t="str">
        <f t="shared" si="2"/>
        <v>佐賀工場</v>
      </c>
      <c r="P9" s="78" t="str">
        <f t="shared" si="2"/>
        <v>照明器具</v>
      </c>
      <c r="Q9" s="74">
        <f t="shared" si="2"/>
        <v>1</v>
      </c>
      <c r="R9" s="74" t="str">
        <f t="shared" si="2"/>
        <v>式</v>
      </c>
      <c r="S9" s="79">
        <f t="shared" si="2"/>
        <v>500000</v>
      </c>
      <c r="T9" s="16"/>
      <c r="U9" s="16"/>
      <c r="V9" s="93" t="str">
        <f t="shared" ref="V9:V18" si="5">IF(L9="","",L9)</f>
        <v>19100015-00</v>
      </c>
      <c r="W9" s="94">
        <f t="shared" si="3"/>
        <v>43842</v>
      </c>
      <c r="X9" s="93">
        <f t="shared" si="3"/>
        <v>11200001</v>
      </c>
      <c r="Y9" s="77" t="str">
        <f t="shared" si="3"/>
        <v>佐賀工場</v>
      </c>
      <c r="Z9" s="78" t="str">
        <f t="shared" si="3"/>
        <v>照明器具</v>
      </c>
      <c r="AA9" s="74">
        <f t="shared" si="3"/>
        <v>1</v>
      </c>
      <c r="AB9" s="74" t="str">
        <f t="shared" si="3"/>
        <v>式</v>
      </c>
      <c r="AC9" s="79">
        <f t="shared" si="3"/>
        <v>500000</v>
      </c>
      <c r="AD9" s="16"/>
      <c r="AE9" s="16"/>
    </row>
    <row r="10" spans="1:31" ht="21.95" customHeight="1" x14ac:dyDescent="0.15">
      <c r="A10" s="16"/>
      <c r="B10" s="90" t="s">
        <v>78</v>
      </c>
      <c r="C10" s="91">
        <v>43845</v>
      </c>
      <c r="D10" s="92">
        <v>11200020</v>
      </c>
      <c r="E10" s="40" t="s">
        <v>22</v>
      </c>
      <c r="F10" s="60" t="s">
        <v>71</v>
      </c>
      <c r="G10" s="59">
        <v>1</v>
      </c>
      <c r="H10" s="59" t="s">
        <v>7</v>
      </c>
      <c r="I10" s="54">
        <v>200000</v>
      </c>
      <c r="J10" s="16"/>
      <c r="K10" s="16"/>
      <c r="L10" s="93" t="str">
        <f t="shared" si="4"/>
        <v>19100014-00</v>
      </c>
      <c r="M10" s="94">
        <f t="shared" si="2"/>
        <v>43845</v>
      </c>
      <c r="N10" s="93">
        <f t="shared" si="2"/>
        <v>11200020</v>
      </c>
      <c r="O10" s="77" t="str">
        <f t="shared" si="2"/>
        <v>佐賀学校</v>
      </c>
      <c r="P10" s="78" t="str">
        <f t="shared" si="2"/>
        <v>ケーブルラック</v>
      </c>
      <c r="Q10" s="74">
        <f t="shared" si="2"/>
        <v>1</v>
      </c>
      <c r="R10" s="74" t="str">
        <f t="shared" si="2"/>
        <v>式</v>
      </c>
      <c r="S10" s="79">
        <f t="shared" si="2"/>
        <v>200000</v>
      </c>
      <c r="T10" s="16"/>
      <c r="U10" s="16"/>
      <c r="V10" s="93" t="str">
        <f t="shared" si="5"/>
        <v>19100014-00</v>
      </c>
      <c r="W10" s="94">
        <f t="shared" si="3"/>
        <v>43845</v>
      </c>
      <c r="X10" s="93">
        <f t="shared" si="3"/>
        <v>11200020</v>
      </c>
      <c r="Y10" s="77" t="str">
        <f t="shared" si="3"/>
        <v>佐賀学校</v>
      </c>
      <c r="Z10" s="78" t="str">
        <f t="shared" si="3"/>
        <v>ケーブルラック</v>
      </c>
      <c r="AA10" s="74">
        <f t="shared" si="3"/>
        <v>1</v>
      </c>
      <c r="AB10" s="74" t="str">
        <f t="shared" si="3"/>
        <v>式</v>
      </c>
      <c r="AC10" s="79">
        <f t="shared" si="3"/>
        <v>200000</v>
      </c>
      <c r="AD10" s="16"/>
      <c r="AE10" s="16"/>
    </row>
    <row r="11" spans="1:31" ht="21.95" customHeight="1" x14ac:dyDescent="0.15">
      <c r="A11" s="16"/>
      <c r="B11" s="90" t="s">
        <v>79</v>
      </c>
      <c r="C11" s="91">
        <v>43849</v>
      </c>
      <c r="D11" s="92">
        <v>11200003</v>
      </c>
      <c r="E11" s="40" t="s">
        <v>9</v>
      </c>
      <c r="F11" s="60" t="s">
        <v>6</v>
      </c>
      <c r="G11" s="59">
        <v>1</v>
      </c>
      <c r="H11" s="59" t="s">
        <v>7</v>
      </c>
      <c r="I11" s="54">
        <v>2000000</v>
      </c>
      <c r="J11" s="16"/>
      <c r="K11" s="16"/>
      <c r="L11" s="93" t="str">
        <f t="shared" si="4"/>
        <v>19100502-00</v>
      </c>
      <c r="M11" s="94">
        <f t="shared" si="2"/>
        <v>43849</v>
      </c>
      <c r="N11" s="93">
        <f t="shared" si="2"/>
        <v>11200003</v>
      </c>
      <c r="O11" s="77" t="str">
        <f t="shared" si="2"/>
        <v>佐賀保育園</v>
      </c>
      <c r="P11" s="78" t="str">
        <f t="shared" si="2"/>
        <v>盤類</v>
      </c>
      <c r="Q11" s="74">
        <f t="shared" si="2"/>
        <v>1</v>
      </c>
      <c r="R11" s="74" t="str">
        <f t="shared" si="2"/>
        <v>式</v>
      </c>
      <c r="S11" s="79">
        <f t="shared" si="2"/>
        <v>2000000</v>
      </c>
      <c r="T11" s="16"/>
      <c r="U11" s="16"/>
      <c r="V11" s="93" t="str">
        <f t="shared" si="5"/>
        <v>19100502-00</v>
      </c>
      <c r="W11" s="94">
        <f t="shared" si="3"/>
        <v>43849</v>
      </c>
      <c r="X11" s="93">
        <f t="shared" si="3"/>
        <v>11200003</v>
      </c>
      <c r="Y11" s="77" t="str">
        <f t="shared" si="3"/>
        <v>佐賀保育園</v>
      </c>
      <c r="Z11" s="78" t="str">
        <f t="shared" si="3"/>
        <v>盤類</v>
      </c>
      <c r="AA11" s="74">
        <f t="shared" si="3"/>
        <v>1</v>
      </c>
      <c r="AB11" s="74" t="str">
        <f t="shared" si="3"/>
        <v>式</v>
      </c>
      <c r="AC11" s="79">
        <f t="shared" si="3"/>
        <v>2000000</v>
      </c>
      <c r="AD11" s="16"/>
      <c r="AE11" s="16"/>
    </row>
    <row r="12" spans="1:31" ht="21.95" customHeight="1" x14ac:dyDescent="0.15">
      <c r="A12" s="16"/>
      <c r="B12" s="90" t="s">
        <v>80</v>
      </c>
      <c r="C12" s="91">
        <v>43850</v>
      </c>
      <c r="D12" s="92">
        <v>11200013</v>
      </c>
      <c r="E12" s="40" t="s">
        <v>9</v>
      </c>
      <c r="F12" s="60" t="s">
        <v>8</v>
      </c>
      <c r="G12" s="59">
        <v>1</v>
      </c>
      <c r="H12" s="59" t="s">
        <v>7</v>
      </c>
      <c r="I12" s="54">
        <v>1000000</v>
      </c>
      <c r="J12" s="16"/>
      <c r="K12" s="16"/>
      <c r="L12" s="93" t="str">
        <f t="shared" si="4"/>
        <v>19100520-00</v>
      </c>
      <c r="M12" s="94">
        <f t="shared" si="2"/>
        <v>43850</v>
      </c>
      <c r="N12" s="93">
        <f t="shared" si="2"/>
        <v>11200013</v>
      </c>
      <c r="O12" s="77" t="str">
        <f t="shared" si="2"/>
        <v>佐賀保育園</v>
      </c>
      <c r="P12" s="78" t="str">
        <f t="shared" si="2"/>
        <v>照明器具</v>
      </c>
      <c r="Q12" s="74">
        <f t="shared" si="2"/>
        <v>1</v>
      </c>
      <c r="R12" s="74" t="str">
        <f t="shared" si="2"/>
        <v>式</v>
      </c>
      <c r="S12" s="79">
        <f t="shared" si="2"/>
        <v>1000000</v>
      </c>
      <c r="T12" s="16"/>
      <c r="U12" s="16"/>
      <c r="V12" s="93" t="str">
        <f t="shared" si="5"/>
        <v>19100520-00</v>
      </c>
      <c r="W12" s="94">
        <f t="shared" si="3"/>
        <v>43850</v>
      </c>
      <c r="X12" s="93">
        <f t="shared" si="3"/>
        <v>11200013</v>
      </c>
      <c r="Y12" s="77" t="str">
        <f t="shared" si="3"/>
        <v>佐賀保育園</v>
      </c>
      <c r="Z12" s="78" t="str">
        <f t="shared" si="3"/>
        <v>照明器具</v>
      </c>
      <c r="AA12" s="74">
        <f t="shared" si="3"/>
        <v>1</v>
      </c>
      <c r="AB12" s="74" t="str">
        <f t="shared" si="3"/>
        <v>式</v>
      </c>
      <c r="AC12" s="79">
        <f t="shared" si="3"/>
        <v>1000000</v>
      </c>
      <c r="AD12" s="16"/>
      <c r="AE12" s="16"/>
    </row>
    <row r="13" spans="1:31" ht="21.95" customHeight="1" x14ac:dyDescent="0.15">
      <c r="A13" s="16"/>
      <c r="B13" s="90" t="s">
        <v>81</v>
      </c>
      <c r="C13" s="91">
        <v>43853</v>
      </c>
      <c r="D13" s="92">
        <v>11190023</v>
      </c>
      <c r="E13" s="40" t="s">
        <v>23</v>
      </c>
      <c r="F13" s="60" t="s">
        <v>71</v>
      </c>
      <c r="G13" s="59">
        <v>1</v>
      </c>
      <c r="H13" s="59" t="s">
        <v>7</v>
      </c>
      <c r="I13" s="54">
        <v>300000</v>
      </c>
      <c r="J13" s="16"/>
      <c r="K13" s="16"/>
      <c r="L13" s="93" t="str">
        <f t="shared" si="4"/>
        <v>19100811-00</v>
      </c>
      <c r="M13" s="94">
        <f t="shared" si="2"/>
        <v>43853</v>
      </c>
      <c r="N13" s="93">
        <f t="shared" si="2"/>
        <v>11190023</v>
      </c>
      <c r="O13" s="77" t="str">
        <f t="shared" si="2"/>
        <v>佐賀マンション</v>
      </c>
      <c r="P13" s="78" t="str">
        <f t="shared" si="2"/>
        <v>ケーブルラック</v>
      </c>
      <c r="Q13" s="74">
        <f t="shared" si="2"/>
        <v>1</v>
      </c>
      <c r="R13" s="74" t="str">
        <f t="shared" si="2"/>
        <v>式</v>
      </c>
      <c r="S13" s="79">
        <f t="shared" si="2"/>
        <v>300000</v>
      </c>
      <c r="T13" s="16"/>
      <c r="U13" s="16"/>
      <c r="V13" s="93" t="str">
        <f t="shared" si="5"/>
        <v>19100811-00</v>
      </c>
      <c r="W13" s="94">
        <f t="shared" si="3"/>
        <v>43853</v>
      </c>
      <c r="X13" s="93">
        <f t="shared" si="3"/>
        <v>11190023</v>
      </c>
      <c r="Y13" s="77" t="str">
        <f t="shared" si="3"/>
        <v>佐賀マンション</v>
      </c>
      <c r="Z13" s="78" t="str">
        <f t="shared" si="3"/>
        <v>ケーブルラック</v>
      </c>
      <c r="AA13" s="74">
        <f t="shared" si="3"/>
        <v>1</v>
      </c>
      <c r="AB13" s="74" t="str">
        <f t="shared" si="3"/>
        <v>式</v>
      </c>
      <c r="AC13" s="79">
        <f t="shared" si="3"/>
        <v>300000</v>
      </c>
      <c r="AD13" s="16"/>
      <c r="AE13" s="16"/>
    </row>
    <row r="14" spans="1:31" ht="21.95" customHeight="1" x14ac:dyDescent="0.15">
      <c r="A14" s="16"/>
      <c r="B14" s="51"/>
      <c r="C14" s="52"/>
      <c r="D14" s="53"/>
      <c r="E14" s="40"/>
      <c r="F14" s="60"/>
      <c r="G14" s="58"/>
      <c r="H14" s="59"/>
      <c r="I14" s="54"/>
      <c r="J14" s="16"/>
      <c r="K14" s="16"/>
      <c r="L14" s="74" t="str">
        <f t="shared" si="4"/>
        <v/>
      </c>
      <c r="M14" s="76" t="str">
        <f t="shared" si="2"/>
        <v/>
      </c>
      <c r="N14" s="74" t="str">
        <f t="shared" si="2"/>
        <v/>
      </c>
      <c r="O14" s="77" t="str">
        <f t="shared" si="2"/>
        <v/>
      </c>
      <c r="P14" s="78" t="str">
        <f t="shared" si="2"/>
        <v/>
      </c>
      <c r="Q14" s="74" t="str">
        <f t="shared" si="2"/>
        <v/>
      </c>
      <c r="R14" s="74" t="str">
        <f t="shared" si="2"/>
        <v/>
      </c>
      <c r="S14" s="79" t="str">
        <f t="shared" si="2"/>
        <v/>
      </c>
      <c r="T14" s="16"/>
      <c r="U14" s="16"/>
      <c r="V14" s="74" t="str">
        <f t="shared" si="5"/>
        <v/>
      </c>
      <c r="W14" s="76" t="str">
        <f t="shared" si="3"/>
        <v/>
      </c>
      <c r="X14" s="74" t="str">
        <f t="shared" si="3"/>
        <v/>
      </c>
      <c r="Y14" s="77" t="str">
        <f t="shared" si="3"/>
        <v/>
      </c>
      <c r="Z14" s="78" t="str">
        <f t="shared" si="3"/>
        <v/>
      </c>
      <c r="AA14" s="74" t="str">
        <f t="shared" si="3"/>
        <v/>
      </c>
      <c r="AB14" s="74" t="str">
        <f t="shared" si="3"/>
        <v/>
      </c>
      <c r="AC14" s="79" t="str">
        <f t="shared" si="3"/>
        <v/>
      </c>
      <c r="AD14" s="16"/>
      <c r="AE14" s="16"/>
    </row>
    <row r="15" spans="1:31" ht="21.95" customHeight="1" x14ac:dyDescent="0.15">
      <c r="A15" s="16"/>
      <c r="B15" s="51"/>
      <c r="C15" s="52"/>
      <c r="D15" s="53"/>
      <c r="E15" s="40"/>
      <c r="F15" s="60"/>
      <c r="G15" s="58"/>
      <c r="H15" s="59"/>
      <c r="I15" s="54"/>
      <c r="J15" s="16"/>
      <c r="K15" s="16"/>
      <c r="L15" s="74" t="str">
        <f t="shared" si="4"/>
        <v/>
      </c>
      <c r="M15" s="76" t="str">
        <f t="shared" si="2"/>
        <v/>
      </c>
      <c r="N15" s="74" t="str">
        <f t="shared" si="2"/>
        <v/>
      </c>
      <c r="O15" s="77" t="str">
        <f t="shared" si="2"/>
        <v/>
      </c>
      <c r="P15" s="78" t="str">
        <f t="shared" si="2"/>
        <v/>
      </c>
      <c r="Q15" s="74" t="str">
        <f t="shared" si="2"/>
        <v/>
      </c>
      <c r="R15" s="74" t="str">
        <f t="shared" si="2"/>
        <v/>
      </c>
      <c r="S15" s="79" t="str">
        <f t="shared" si="2"/>
        <v/>
      </c>
      <c r="T15" s="16"/>
      <c r="U15" s="16"/>
      <c r="V15" s="74" t="str">
        <f t="shared" si="5"/>
        <v/>
      </c>
      <c r="W15" s="76" t="str">
        <f t="shared" si="3"/>
        <v/>
      </c>
      <c r="X15" s="74" t="str">
        <f t="shared" si="3"/>
        <v/>
      </c>
      <c r="Y15" s="77" t="str">
        <f t="shared" si="3"/>
        <v/>
      </c>
      <c r="Z15" s="78" t="str">
        <f t="shared" si="3"/>
        <v/>
      </c>
      <c r="AA15" s="74" t="str">
        <f t="shared" si="3"/>
        <v/>
      </c>
      <c r="AB15" s="74" t="str">
        <f t="shared" si="3"/>
        <v/>
      </c>
      <c r="AC15" s="79" t="str">
        <f t="shared" si="3"/>
        <v/>
      </c>
      <c r="AD15" s="16"/>
      <c r="AE15" s="16"/>
    </row>
    <row r="16" spans="1:31" ht="21.95" customHeight="1" x14ac:dyDescent="0.15">
      <c r="A16" s="16"/>
      <c r="B16" s="51"/>
      <c r="C16" s="52"/>
      <c r="D16" s="53"/>
      <c r="E16" s="40"/>
      <c r="F16" s="60"/>
      <c r="G16" s="58"/>
      <c r="H16" s="59"/>
      <c r="I16" s="54"/>
      <c r="J16" s="16"/>
      <c r="K16" s="16"/>
      <c r="L16" s="74" t="str">
        <f t="shared" si="4"/>
        <v/>
      </c>
      <c r="M16" s="76" t="str">
        <f t="shared" si="2"/>
        <v/>
      </c>
      <c r="N16" s="74" t="str">
        <f t="shared" si="2"/>
        <v/>
      </c>
      <c r="O16" s="77" t="str">
        <f t="shared" si="2"/>
        <v/>
      </c>
      <c r="P16" s="78" t="str">
        <f t="shared" si="2"/>
        <v/>
      </c>
      <c r="Q16" s="74" t="str">
        <f t="shared" si="2"/>
        <v/>
      </c>
      <c r="R16" s="74" t="str">
        <f t="shared" si="2"/>
        <v/>
      </c>
      <c r="S16" s="79" t="str">
        <f t="shared" si="2"/>
        <v/>
      </c>
      <c r="T16" s="16"/>
      <c r="U16" s="16"/>
      <c r="V16" s="74" t="str">
        <f t="shared" si="5"/>
        <v/>
      </c>
      <c r="W16" s="76" t="str">
        <f t="shared" si="3"/>
        <v/>
      </c>
      <c r="X16" s="74" t="str">
        <f t="shared" si="3"/>
        <v/>
      </c>
      <c r="Y16" s="77" t="str">
        <f t="shared" si="3"/>
        <v/>
      </c>
      <c r="Z16" s="78" t="str">
        <f t="shared" si="3"/>
        <v/>
      </c>
      <c r="AA16" s="74" t="str">
        <f t="shared" si="3"/>
        <v/>
      </c>
      <c r="AB16" s="74" t="str">
        <f t="shared" si="3"/>
        <v/>
      </c>
      <c r="AC16" s="79" t="str">
        <f t="shared" si="3"/>
        <v/>
      </c>
      <c r="AD16" s="16"/>
      <c r="AE16" s="16"/>
    </row>
    <row r="17" spans="1:31" ht="21.95" customHeight="1" x14ac:dyDescent="0.15">
      <c r="A17" s="16"/>
      <c r="B17" s="51"/>
      <c r="C17" s="52"/>
      <c r="D17" s="53"/>
      <c r="E17" s="40"/>
      <c r="F17" s="60"/>
      <c r="G17" s="58"/>
      <c r="H17" s="59"/>
      <c r="I17" s="54"/>
      <c r="J17" s="16"/>
      <c r="K17" s="16"/>
      <c r="L17" s="74" t="str">
        <f t="shared" si="4"/>
        <v/>
      </c>
      <c r="M17" s="76" t="str">
        <f t="shared" si="2"/>
        <v/>
      </c>
      <c r="N17" s="74" t="str">
        <f t="shared" si="2"/>
        <v/>
      </c>
      <c r="O17" s="77" t="str">
        <f t="shared" si="2"/>
        <v/>
      </c>
      <c r="P17" s="78" t="str">
        <f t="shared" si="2"/>
        <v/>
      </c>
      <c r="Q17" s="74" t="str">
        <f t="shared" si="2"/>
        <v/>
      </c>
      <c r="R17" s="74" t="str">
        <f t="shared" si="2"/>
        <v/>
      </c>
      <c r="S17" s="79" t="str">
        <f t="shared" si="2"/>
        <v/>
      </c>
      <c r="T17" s="16"/>
      <c r="U17" s="16"/>
      <c r="V17" s="74" t="str">
        <f t="shared" si="5"/>
        <v/>
      </c>
      <c r="W17" s="76" t="str">
        <f t="shared" si="3"/>
        <v/>
      </c>
      <c r="X17" s="74" t="str">
        <f t="shared" si="3"/>
        <v/>
      </c>
      <c r="Y17" s="77" t="str">
        <f t="shared" si="3"/>
        <v/>
      </c>
      <c r="Z17" s="78" t="str">
        <f t="shared" si="3"/>
        <v/>
      </c>
      <c r="AA17" s="74" t="str">
        <f t="shared" si="3"/>
        <v/>
      </c>
      <c r="AB17" s="74" t="str">
        <f t="shared" si="3"/>
        <v/>
      </c>
      <c r="AC17" s="79" t="str">
        <f t="shared" si="3"/>
        <v/>
      </c>
      <c r="AD17" s="16"/>
      <c r="AE17" s="16"/>
    </row>
    <row r="18" spans="1:31" ht="21.95" customHeight="1" x14ac:dyDescent="0.15">
      <c r="A18" s="16"/>
      <c r="B18" s="51"/>
      <c r="C18" s="52"/>
      <c r="D18" s="53"/>
      <c r="E18" s="40"/>
      <c r="F18" s="60"/>
      <c r="G18" s="58"/>
      <c r="H18" s="59"/>
      <c r="I18" s="54"/>
      <c r="J18" s="16"/>
      <c r="K18" s="16"/>
      <c r="L18" s="74" t="str">
        <f t="shared" si="4"/>
        <v/>
      </c>
      <c r="M18" s="76" t="str">
        <f t="shared" si="2"/>
        <v/>
      </c>
      <c r="N18" s="74" t="str">
        <f t="shared" si="2"/>
        <v/>
      </c>
      <c r="O18" s="77" t="str">
        <f t="shared" si="2"/>
        <v/>
      </c>
      <c r="P18" s="78" t="str">
        <f t="shared" si="2"/>
        <v/>
      </c>
      <c r="Q18" s="74" t="str">
        <f t="shared" si="2"/>
        <v/>
      </c>
      <c r="R18" s="74" t="str">
        <f t="shared" si="2"/>
        <v/>
      </c>
      <c r="S18" s="79" t="str">
        <f t="shared" si="2"/>
        <v/>
      </c>
      <c r="T18" s="16"/>
      <c r="U18" s="16"/>
      <c r="V18" s="74" t="str">
        <f t="shared" si="5"/>
        <v/>
      </c>
      <c r="W18" s="76" t="str">
        <f t="shared" si="3"/>
        <v/>
      </c>
      <c r="X18" s="74" t="str">
        <f t="shared" si="3"/>
        <v/>
      </c>
      <c r="Y18" s="77" t="str">
        <f t="shared" si="3"/>
        <v/>
      </c>
      <c r="Z18" s="78" t="str">
        <f t="shared" si="3"/>
        <v/>
      </c>
      <c r="AA18" s="74" t="str">
        <f t="shared" si="3"/>
        <v/>
      </c>
      <c r="AB18" s="74" t="str">
        <f t="shared" si="3"/>
        <v/>
      </c>
      <c r="AC18" s="79" t="str">
        <f t="shared" si="3"/>
        <v/>
      </c>
      <c r="AD18" s="16"/>
      <c r="AE18" s="16"/>
    </row>
    <row r="19" spans="1:31" ht="21.95" customHeight="1" x14ac:dyDescent="0.15">
      <c r="A19" s="16"/>
      <c r="B19" s="19" t="s">
        <v>25</v>
      </c>
      <c r="C19" s="12"/>
      <c r="D19" s="41"/>
      <c r="E19" s="12"/>
      <c r="F19" s="46"/>
      <c r="G19" s="115" t="s">
        <v>82</v>
      </c>
      <c r="H19" s="116"/>
      <c r="I19" s="55">
        <f>SUM(I8:I18)</f>
        <v>4100000</v>
      </c>
      <c r="J19" s="16"/>
      <c r="K19" s="16"/>
      <c r="L19" s="64" t="s">
        <v>25</v>
      </c>
      <c r="M19" s="14"/>
      <c r="N19" s="65"/>
      <c r="O19" s="14"/>
      <c r="P19" s="66"/>
      <c r="Q19" s="115" t="s">
        <v>82</v>
      </c>
      <c r="R19" s="116"/>
      <c r="S19" s="67">
        <f>SUM(S8:S18)</f>
        <v>4100000</v>
      </c>
      <c r="T19" s="16"/>
      <c r="U19" s="16"/>
      <c r="V19" s="64" t="s">
        <v>25</v>
      </c>
      <c r="W19" s="14"/>
      <c r="X19" s="65"/>
      <c r="Y19" s="14"/>
      <c r="Z19" s="66"/>
      <c r="AA19" s="115" t="s">
        <v>82</v>
      </c>
      <c r="AB19" s="116"/>
      <c r="AC19" s="67">
        <f>SUM(AC8:AC18)</f>
        <v>4100000</v>
      </c>
      <c r="AD19" s="16"/>
      <c r="AE19" s="16"/>
    </row>
    <row r="20" spans="1:31" ht="21.95" customHeight="1" x14ac:dyDescent="0.15">
      <c r="A20" s="16"/>
      <c r="B20" s="19" t="s">
        <v>62</v>
      </c>
      <c r="C20" s="12"/>
      <c r="D20" s="41"/>
      <c r="E20" s="12"/>
      <c r="F20" s="47"/>
      <c r="G20" s="117" t="s">
        <v>83</v>
      </c>
      <c r="H20" s="118"/>
      <c r="I20" s="56">
        <f>ROUNDDOWN(I19*0.1,0)</f>
        <v>410000</v>
      </c>
      <c r="J20" s="16"/>
      <c r="K20" s="16"/>
      <c r="L20" s="64" t="s">
        <v>62</v>
      </c>
      <c r="M20" s="14"/>
      <c r="N20" s="65"/>
      <c r="O20" s="14"/>
      <c r="P20" s="68"/>
      <c r="Q20" s="117" t="s">
        <v>83</v>
      </c>
      <c r="R20" s="118"/>
      <c r="S20" s="69">
        <f>ROUNDDOWN(S19*0.1,0)</f>
        <v>410000</v>
      </c>
      <c r="T20" s="16"/>
      <c r="U20" s="16"/>
      <c r="V20" s="64" t="s">
        <v>62</v>
      </c>
      <c r="W20" s="14"/>
      <c r="X20" s="65"/>
      <c r="Y20" s="14"/>
      <c r="Z20" s="68"/>
      <c r="AA20" s="117" t="s">
        <v>83</v>
      </c>
      <c r="AB20" s="118"/>
      <c r="AC20" s="69">
        <f>ROUNDDOWN(AC19*0.1,0)</f>
        <v>410000</v>
      </c>
      <c r="AD20" s="16"/>
      <c r="AE20" s="16"/>
    </row>
    <row r="21" spans="1:31" ht="21.95" customHeight="1" x14ac:dyDescent="0.15">
      <c r="A21" s="16"/>
      <c r="B21" s="20" t="s">
        <v>66</v>
      </c>
      <c r="C21" s="12"/>
      <c r="D21" s="41"/>
      <c r="E21" s="12"/>
      <c r="F21" s="45"/>
      <c r="G21" s="113" t="s">
        <v>65</v>
      </c>
      <c r="H21" s="114"/>
      <c r="I21" s="56">
        <f>I19+I20</f>
        <v>4510000</v>
      </c>
      <c r="J21" s="16"/>
      <c r="K21" s="16"/>
      <c r="L21" s="70" t="s">
        <v>66</v>
      </c>
      <c r="M21" s="14"/>
      <c r="N21" s="65"/>
      <c r="O21" s="14"/>
      <c r="P21" s="71"/>
      <c r="Q21" s="113" t="s">
        <v>65</v>
      </c>
      <c r="R21" s="114"/>
      <c r="S21" s="69">
        <f>S19+S20</f>
        <v>4510000</v>
      </c>
      <c r="T21" s="16"/>
      <c r="U21" s="16"/>
      <c r="V21" s="70" t="s">
        <v>66</v>
      </c>
      <c r="W21" s="14"/>
      <c r="X21" s="65"/>
      <c r="Y21" s="14"/>
      <c r="Z21" s="71"/>
      <c r="AA21" s="113" t="s">
        <v>65</v>
      </c>
      <c r="AB21" s="114"/>
      <c r="AC21" s="69">
        <f>AC19+AC20</f>
        <v>4510000</v>
      </c>
      <c r="AD21" s="16"/>
      <c r="AE21" s="16"/>
    </row>
    <row r="22" spans="1:31" ht="21.95" customHeight="1" x14ac:dyDescent="0.15">
      <c r="A22" s="16"/>
      <c r="B22" s="2" t="s">
        <v>68</v>
      </c>
      <c r="C22" s="12"/>
      <c r="D22" s="41"/>
      <c r="E22" s="12"/>
      <c r="F22" s="12"/>
      <c r="G22" s="23"/>
      <c r="H22" s="23"/>
      <c r="I22" s="57" t="s">
        <v>67</v>
      </c>
      <c r="J22" s="16"/>
      <c r="K22" s="16"/>
      <c r="L22" s="6" t="s">
        <v>68</v>
      </c>
      <c r="M22" s="14"/>
      <c r="N22" s="65"/>
      <c r="O22" s="14"/>
      <c r="P22" s="14"/>
      <c r="Q22" s="72"/>
      <c r="R22" s="72"/>
      <c r="S22" s="73" t="s">
        <v>67</v>
      </c>
      <c r="T22" s="16"/>
      <c r="U22" s="16"/>
      <c r="V22" s="6" t="s">
        <v>68</v>
      </c>
      <c r="W22" s="14"/>
      <c r="X22" s="65"/>
      <c r="Y22" s="14"/>
      <c r="Z22" s="14"/>
      <c r="AA22" s="72"/>
      <c r="AB22" s="72"/>
      <c r="AC22" s="73" t="s">
        <v>67</v>
      </c>
      <c r="AD22" s="16"/>
      <c r="AE22" s="16"/>
    </row>
    <row r="23" spans="1:31" ht="20.25" customHeight="1" x14ac:dyDescent="0.15"/>
    <row r="24" spans="1:31" ht="20.25" customHeight="1" x14ac:dyDescent="0.15"/>
    <row r="25" spans="1:31" ht="20.25" customHeight="1" x14ac:dyDescent="0.15">
      <c r="E25" s="108"/>
    </row>
    <row r="26" spans="1:31" ht="20.25" customHeight="1" x14ac:dyDescent="0.15">
      <c r="E26" s="108"/>
    </row>
    <row r="27" spans="1:31" ht="20.25" customHeight="1" x14ac:dyDescent="0.15">
      <c r="E27" s="108"/>
    </row>
    <row r="28" spans="1:31" ht="14.25" x14ac:dyDescent="0.15">
      <c r="E28" s="109"/>
    </row>
  </sheetData>
  <mergeCells count="30">
    <mergeCell ref="AA3:AB3"/>
    <mergeCell ref="B1:I1"/>
    <mergeCell ref="L1:S1"/>
    <mergeCell ref="V1:AC1"/>
    <mergeCell ref="B2:C2"/>
    <mergeCell ref="G2:H2"/>
    <mergeCell ref="L2:M2"/>
    <mergeCell ref="Q2:R2"/>
    <mergeCell ref="V2:W2"/>
    <mergeCell ref="AA2:AB2"/>
    <mergeCell ref="B3:C3"/>
    <mergeCell ref="G3:H3"/>
    <mergeCell ref="L3:M3"/>
    <mergeCell ref="Q3:R3"/>
    <mergeCell ref="V3:W3"/>
    <mergeCell ref="F4:H4"/>
    <mergeCell ref="P4:R4"/>
    <mergeCell ref="Z4:AB4"/>
    <mergeCell ref="G5:I5"/>
    <mergeCell ref="Q5:S5"/>
    <mergeCell ref="AA5:AC5"/>
    <mergeCell ref="G21:H21"/>
    <mergeCell ref="Q21:R21"/>
    <mergeCell ref="AA21:AB21"/>
    <mergeCell ref="G19:H19"/>
    <mergeCell ref="Q19:R19"/>
    <mergeCell ref="AA19:AB19"/>
    <mergeCell ref="G20:H20"/>
    <mergeCell ref="Q20:R20"/>
    <mergeCell ref="AA20:AB20"/>
  </mergeCells>
  <phoneticPr fontId="2"/>
  <printOptions horizontalCentered="1" verticalCentered="1"/>
  <pageMargins left="0.27559055118110237" right="0.27559055118110237" top="0" bottom="0" header="0.31496062992125984" footer="0.31496062992125984"/>
  <pageSetup paperSize="9" scale="95" orientation="landscape" r:id="rId1"/>
  <colBreaks count="2" manualBreakCount="2">
    <brk id="10" max="1048575" man="1"/>
    <brk id="2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E27"/>
  <sheetViews>
    <sheetView showGridLines="0" tabSelected="1" zoomScaleNormal="100" zoomScaleSheetLayoutView="90" workbookViewId="0">
      <selection activeCell="I2" sqref="I2"/>
    </sheetView>
  </sheetViews>
  <sheetFormatPr defaultRowHeight="13.5" x14ac:dyDescent="0.15"/>
  <cols>
    <col min="1" max="1" width="0.875" style="2" customWidth="1"/>
    <col min="2" max="2" width="14.625" style="2" customWidth="1"/>
    <col min="3" max="3" width="15" style="2" bestFit="1" customWidth="1"/>
    <col min="4" max="4" width="13.5" style="2" customWidth="1"/>
    <col min="5" max="5" width="28.5" style="2" customWidth="1"/>
    <col min="6" max="6" width="24.25" style="2" customWidth="1"/>
    <col min="7" max="7" width="8.375" style="2" customWidth="1"/>
    <col min="8" max="8" width="7" style="2" customWidth="1"/>
    <col min="9" max="9" width="23.625" style="2" customWidth="1"/>
    <col min="10" max="11" width="0.875" style="2" customWidth="1"/>
    <col min="12" max="12" width="14.625" style="2" customWidth="1"/>
    <col min="13" max="13" width="15" style="2" bestFit="1" customWidth="1"/>
    <col min="14" max="14" width="13.5" style="2" customWidth="1"/>
    <col min="15" max="15" width="28.5" style="2" customWidth="1"/>
    <col min="16" max="16" width="24.25" style="2" customWidth="1"/>
    <col min="17" max="17" width="8.375" style="2" customWidth="1"/>
    <col min="18" max="18" width="7" style="2" customWidth="1"/>
    <col min="19" max="19" width="23.625" style="2" customWidth="1"/>
    <col min="20" max="21" width="0.875" style="2" customWidth="1"/>
    <col min="22" max="22" width="14.625" style="2" customWidth="1"/>
    <col min="23" max="23" width="15" style="2" bestFit="1" customWidth="1"/>
    <col min="24" max="24" width="13.5" style="2" customWidth="1"/>
    <col min="25" max="25" width="28.5" style="2" customWidth="1"/>
    <col min="26" max="26" width="24.25" style="2" customWidth="1"/>
    <col min="27" max="27" width="8.375" style="2" customWidth="1"/>
    <col min="28" max="28" width="7" style="2" customWidth="1"/>
    <col min="29" max="29" width="23.625" style="2" customWidth="1"/>
    <col min="30" max="31" width="0.875" style="2" customWidth="1"/>
    <col min="32" max="16384" width="9" style="2"/>
  </cols>
  <sheetData>
    <row r="1" spans="1:31" ht="34.5" customHeight="1" x14ac:dyDescent="0.15">
      <c r="A1" s="1"/>
      <c r="B1" s="125" t="s">
        <v>49</v>
      </c>
      <c r="C1" s="125"/>
      <c r="D1" s="125"/>
      <c r="E1" s="125"/>
      <c r="F1" s="125"/>
      <c r="G1" s="125"/>
      <c r="H1" s="125"/>
      <c r="I1" s="125"/>
      <c r="J1" s="1"/>
      <c r="K1" s="50"/>
      <c r="L1" s="126" t="s">
        <v>50</v>
      </c>
      <c r="M1" s="126"/>
      <c r="N1" s="126"/>
      <c r="O1" s="126"/>
      <c r="P1" s="126"/>
      <c r="Q1" s="126"/>
      <c r="R1" s="126"/>
      <c r="S1" s="126"/>
      <c r="T1" s="50"/>
      <c r="U1" s="50"/>
      <c r="V1" s="126" t="s">
        <v>51</v>
      </c>
      <c r="W1" s="126"/>
      <c r="X1" s="126"/>
      <c r="Y1" s="126"/>
      <c r="Z1" s="126"/>
      <c r="AA1" s="126"/>
      <c r="AB1" s="126"/>
      <c r="AC1" s="126"/>
      <c r="AD1" s="50"/>
      <c r="AE1" s="1"/>
    </row>
    <row r="2" spans="1:31" ht="23.25" customHeight="1" x14ac:dyDescent="0.15">
      <c r="A2" s="3"/>
      <c r="B2" s="127" t="s">
        <v>5</v>
      </c>
      <c r="C2" s="127"/>
      <c r="D2" s="4"/>
      <c r="G2" s="120" t="s">
        <v>69</v>
      </c>
      <c r="H2" s="120"/>
      <c r="I2" s="100"/>
      <c r="J2" s="3"/>
      <c r="K2" s="3"/>
      <c r="L2" s="128" t="s">
        <v>5</v>
      </c>
      <c r="M2" s="128"/>
      <c r="N2" s="5"/>
      <c r="O2" s="6"/>
      <c r="P2" s="6"/>
      <c r="Q2" s="120" t="s">
        <v>69</v>
      </c>
      <c r="R2" s="120"/>
      <c r="S2" s="99" t="str">
        <f>IF(I2="","",I2)</f>
        <v/>
      </c>
      <c r="T2" s="3"/>
      <c r="U2" s="3"/>
      <c r="V2" s="128" t="s">
        <v>5</v>
      </c>
      <c r="W2" s="128"/>
      <c r="X2" s="5"/>
      <c r="Y2" s="6"/>
      <c r="Z2" s="6"/>
      <c r="AA2" s="120" t="s">
        <v>69</v>
      </c>
      <c r="AB2" s="120"/>
      <c r="AC2" s="102" t="str">
        <f>IF(S2="","",S2)</f>
        <v/>
      </c>
      <c r="AD2" s="3"/>
      <c r="AE2" s="3"/>
    </row>
    <row r="3" spans="1:31" ht="23.25" customHeight="1" x14ac:dyDescent="0.15">
      <c r="A3" s="7"/>
      <c r="B3" s="129"/>
      <c r="C3" s="129"/>
      <c r="D3" s="4" t="s">
        <v>11</v>
      </c>
      <c r="G3" s="123" t="s">
        <v>72</v>
      </c>
      <c r="H3" s="124"/>
      <c r="I3" s="101"/>
      <c r="J3" s="7"/>
      <c r="K3" s="7"/>
      <c r="L3" s="130" t="str">
        <f>IF(B3="","",B3)</f>
        <v/>
      </c>
      <c r="M3" s="130"/>
      <c r="N3" s="5" t="s">
        <v>11</v>
      </c>
      <c r="O3" s="6"/>
      <c r="P3" s="6"/>
      <c r="Q3" s="123" t="s">
        <v>86</v>
      </c>
      <c r="R3" s="124"/>
      <c r="S3" s="98" t="str">
        <f>IF(I3="","",I3)</f>
        <v/>
      </c>
      <c r="T3" s="7"/>
      <c r="U3" s="7"/>
      <c r="V3" s="130" t="str">
        <f>IF(L3="","",L3)</f>
        <v/>
      </c>
      <c r="W3" s="130"/>
      <c r="X3" s="5" t="s">
        <v>11</v>
      </c>
      <c r="Y3" s="6"/>
      <c r="Z3" s="6"/>
      <c r="AA3" s="123" t="s">
        <v>87</v>
      </c>
      <c r="AB3" s="124"/>
      <c r="AC3" s="98" t="str">
        <f t="shared" ref="AC3" si="0">IF(S3="","",S3)</f>
        <v/>
      </c>
      <c r="AD3" s="7"/>
      <c r="AE3" s="7"/>
    </row>
    <row r="4" spans="1:31" ht="23.25" customHeight="1" thickBot="1" x14ac:dyDescent="0.2">
      <c r="A4" s="7"/>
      <c r="B4" s="44"/>
      <c r="C4" s="44"/>
      <c r="D4" s="4"/>
      <c r="F4" s="119" t="s">
        <v>70</v>
      </c>
      <c r="G4" s="119"/>
      <c r="H4" s="119"/>
      <c r="I4" s="81" t="s">
        <v>89</v>
      </c>
      <c r="J4" s="43"/>
      <c r="K4" s="7"/>
      <c r="L4" s="44"/>
      <c r="M4" s="44"/>
      <c r="N4" s="5"/>
      <c r="O4" s="6"/>
      <c r="P4" s="120" t="s">
        <v>70</v>
      </c>
      <c r="Q4" s="120"/>
      <c r="R4" s="120"/>
      <c r="S4" s="82" t="str">
        <f t="shared" ref="S4" si="1">IF(I4="","",I4)</f>
        <v>T</v>
      </c>
      <c r="T4" s="43"/>
      <c r="U4" s="7"/>
      <c r="V4" s="44"/>
      <c r="W4" s="44"/>
      <c r="X4" s="5"/>
      <c r="Y4" s="6"/>
      <c r="Z4" s="120" t="s">
        <v>70</v>
      </c>
      <c r="AA4" s="120"/>
      <c r="AB4" s="120"/>
      <c r="AC4" s="82" t="str">
        <f>IF(S4="","",S4)</f>
        <v>T</v>
      </c>
      <c r="AD4" s="43"/>
      <c r="AE4" s="7"/>
    </row>
    <row r="5" spans="1:31" ht="69.75" customHeight="1" thickBot="1" x14ac:dyDescent="0.25">
      <c r="A5" s="7"/>
      <c r="C5" s="24"/>
      <c r="D5" s="80" t="s">
        <v>10</v>
      </c>
      <c r="E5" s="8">
        <f>IF(I21="","",I21)</f>
        <v>0</v>
      </c>
      <c r="F5" s="9" t="s">
        <v>85</v>
      </c>
      <c r="G5" s="121"/>
      <c r="H5" s="121"/>
      <c r="I5" s="121"/>
      <c r="J5" s="7"/>
      <c r="K5" s="7"/>
      <c r="L5" s="6"/>
      <c r="M5" s="24"/>
      <c r="N5" s="89" t="s">
        <v>10</v>
      </c>
      <c r="O5" s="62">
        <f>IF(E5="","",E5)</f>
        <v>0</v>
      </c>
      <c r="P5" s="9" t="s">
        <v>85</v>
      </c>
      <c r="Q5" s="122" t="str">
        <f>IF(G5="","",G5)</f>
        <v/>
      </c>
      <c r="R5" s="122"/>
      <c r="S5" s="122"/>
      <c r="T5" s="7"/>
      <c r="U5" s="7"/>
      <c r="V5" s="6"/>
      <c r="W5" s="24"/>
      <c r="X5" s="89" t="s">
        <v>10</v>
      </c>
      <c r="Y5" s="62">
        <f>IF(O5="","",O5)</f>
        <v>0</v>
      </c>
      <c r="Z5" s="10" t="s">
        <v>85</v>
      </c>
      <c r="AA5" s="122" t="str">
        <f>IF(Q5="","",Q5)</f>
        <v/>
      </c>
      <c r="AB5" s="122"/>
      <c r="AC5" s="122"/>
      <c r="AD5" s="7"/>
      <c r="AE5" s="7"/>
    </row>
    <row r="6" spans="1:31" ht="11.25" customHeight="1" x14ac:dyDescent="0.15">
      <c r="A6" s="11"/>
      <c r="E6" s="12"/>
      <c r="H6" s="13"/>
      <c r="I6" s="13"/>
      <c r="J6" s="11"/>
      <c r="K6" s="11"/>
      <c r="L6" s="6"/>
      <c r="M6" s="6"/>
      <c r="N6" s="6"/>
      <c r="O6" s="14"/>
      <c r="P6" s="6"/>
      <c r="Q6" s="6"/>
      <c r="R6" s="13"/>
      <c r="S6" s="13"/>
      <c r="T6" s="11"/>
      <c r="U6" s="11"/>
      <c r="V6" s="6"/>
      <c r="W6" s="6"/>
      <c r="X6" s="6"/>
      <c r="Y6" s="14"/>
      <c r="Z6" s="6"/>
      <c r="AA6" s="6"/>
      <c r="AB6" s="13"/>
      <c r="AC6" s="13"/>
      <c r="AD6" s="11"/>
      <c r="AE6" s="11"/>
    </row>
    <row r="7" spans="1:31" s="25" customFormat="1" ht="25.5" customHeight="1" x14ac:dyDescent="0.15">
      <c r="A7" s="21"/>
      <c r="B7" s="61" t="s">
        <v>0</v>
      </c>
      <c r="C7" s="61" t="s">
        <v>2</v>
      </c>
      <c r="D7" s="61" t="s">
        <v>1</v>
      </c>
      <c r="E7" s="61" t="s">
        <v>46</v>
      </c>
      <c r="F7" s="61" t="s">
        <v>47</v>
      </c>
      <c r="G7" s="61" t="s">
        <v>3</v>
      </c>
      <c r="H7" s="61" t="s">
        <v>4</v>
      </c>
      <c r="I7" s="61" t="s">
        <v>13</v>
      </c>
      <c r="J7" s="21"/>
      <c r="K7" s="21"/>
      <c r="L7" s="63" t="s">
        <v>0</v>
      </c>
      <c r="M7" s="63" t="s">
        <v>2</v>
      </c>
      <c r="N7" s="63" t="s">
        <v>1</v>
      </c>
      <c r="O7" s="63" t="s">
        <v>46</v>
      </c>
      <c r="P7" s="63" t="s">
        <v>47</v>
      </c>
      <c r="Q7" s="63" t="s">
        <v>3</v>
      </c>
      <c r="R7" s="63" t="s">
        <v>4</v>
      </c>
      <c r="S7" s="63" t="s">
        <v>13</v>
      </c>
      <c r="T7" s="21"/>
      <c r="U7" s="21"/>
      <c r="V7" s="63" t="s">
        <v>0</v>
      </c>
      <c r="W7" s="63" t="s">
        <v>2</v>
      </c>
      <c r="X7" s="63" t="s">
        <v>1</v>
      </c>
      <c r="Y7" s="63" t="s">
        <v>46</v>
      </c>
      <c r="Z7" s="63" t="s">
        <v>47</v>
      </c>
      <c r="AA7" s="63" t="s">
        <v>3</v>
      </c>
      <c r="AB7" s="63" t="s">
        <v>4</v>
      </c>
      <c r="AC7" s="63" t="s">
        <v>13</v>
      </c>
      <c r="AD7" s="21"/>
      <c r="AE7" s="21"/>
    </row>
    <row r="8" spans="1:31" ht="21.95" customHeight="1" x14ac:dyDescent="0.15">
      <c r="A8" s="96"/>
      <c r="B8" s="90"/>
      <c r="C8" s="91"/>
      <c r="D8" s="92"/>
      <c r="E8" s="40"/>
      <c r="F8" s="103"/>
      <c r="G8" s="97"/>
      <c r="H8" s="97"/>
      <c r="I8" s="106"/>
      <c r="J8" s="16"/>
      <c r="K8" s="16"/>
      <c r="L8" s="93" t="str">
        <f>IF(B8="","",B8)</f>
        <v/>
      </c>
      <c r="M8" s="94" t="str">
        <f t="shared" ref="M8:S8" si="2">IF(C8="","",C8)</f>
        <v/>
      </c>
      <c r="N8" s="93" t="str">
        <f t="shared" si="2"/>
        <v/>
      </c>
      <c r="O8" s="104" t="str">
        <f t="shared" si="2"/>
        <v/>
      </c>
      <c r="P8" s="105" t="str">
        <f t="shared" si="2"/>
        <v/>
      </c>
      <c r="Q8" s="93" t="str">
        <f t="shared" si="2"/>
        <v/>
      </c>
      <c r="R8" s="93" t="str">
        <f t="shared" si="2"/>
        <v/>
      </c>
      <c r="S8" s="95" t="str">
        <f t="shared" si="2"/>
        <v/>
      </c>
      <c r="T8" s="16"/>
      <c r="U8" s="16"/>
      <c r="V8" s="93" t="str">
        <f>IF(L8="","",L8)</f>
        <v/>
      </c>
      <c r="W8" s="94" t="str">
        <f t="shared" ref="W8:W18" si="3">IF(M8="","",M8)</f>
        <v/>
      </c>
      <c r="X8" s="93" t="str">
        <f t="shared" ref="X8:X18" si="4">IF(N8="","",N8)</f>
        <v/>
      </c>
      <c r="Y8" s="104" t="str">
        <f t="shared" ref="Y8:Y18" si="5">IF(O8="","",O8)</f>
        <v/>
      </c>
      <c r="Z8" s="105" t="str">
        <f t="shared" ref="Z8:Z18" si="6">IF(P8="","",P8)</f>
        <v/>
      </c>
      <c r="AA8" s="93" t="str">
        <f t="shared" ref="AA8:AA18" si="7">IF(Q8="","",Q8)</f>
        <v/>
      </c>
      <c r="AB8" s="93" t="str">
        <f t="shared" ref="AB8:AB18" si="8">IF(R8="","",R8)</f>
        <v/>
      </c>
      <c r="AC8" s="95" t="str">
        <f t="shared" ref="AC8:AC18" si="9">IF(S8="","",S8)</f>
        <v/>
      </c>
      <c r="AD8" s="16"/>
      <c r="AE8" s="16"/>
    </row>
    <row r="9" spans="1:31" ht="21.95" customHeight="1" x14ac:dyDescent="0.15">
      <c r="A9" s="96"/>
      <c r="B9" s="90"/>
      <c r="C9" s="91"/>
      <c r="D9" s="92"/>
      <c r="E9" s="40"/>
      <c r="F9" s="103"/>
      <c r="G9" s="97"/>
      <c r="H9" s="97"/>
      <c r="I9" s="106"/>
      <c r="J9" s="16"/>
      <c r="K9" s="16"/>
      <c r="L9" s="93" t="str">
        <f t="shared" ref="L9:L18" si="10">IF(B9="","",B9)</f>
        <v/>
      </c>
      <c r="M9" s="94" t="str">
        <f t="shared" ref="M9:M18" si="11">IF(C9="","",C9)</f>
        <v/>
      </c>
      <c r="N9" s="93" t="str">
        <f t="shared" ref="N9:N18" si="12">IF(D9="","",D9)</f>
        <v/>
      </c>
      <c r="O9" s="104" t="str">
        <f t="shared" ref="O9:O18" si="13">IF(E9="","",E9)</f>
        <v/>
      </c>
      <c r="P9" s="105" t="str">
        <f t="shared" ref="P9:P18" si="14">IF(F9="","",F9)</f>
        <v/>
      </c>
      <c r="Q9" s="93" t="str">
        <f t="shared" ref="Q9:Q18" si="15">IF(G9="","",G9)</f>
        <v/>
      </c>
      <c r="R9" s="93" t="str">
        <f t="shared" ref="R9:R18" si="16">IF(H9="","",H9)</f>
        <v/>
      </c>
      <c r="S9" s="95" t="str">
        <f t="shared" ref="S9:S18" si="17">IF(I9="","",I9)</f>
        <v/>
      </c>
      <c r="T9" s="16"/>
      <c r="U9" s="16"/>
      <c r="V9" s="93" t="str">
        <f t="shared" ref="V9:V18" si="18">IF(L9="","",L9)</f>
        <v/>
      </c>
      <c r="W9" s="94" t="str">
        <f t="shared" si="3"/>
        <v/>
      </c>
      <c r="X9" s="93" t="str">
        <f t="shared" si="4"/>
        <v/>
      </c>
      <c r="Y9" s="104" t="str">
        <f t="shared" si="5"/>
        <v/>
      </c>
      <c r="Z9" s="105" t="str">
        <f t="shared" si="6"/>
        <v/>
      </c>
      <c r="AA9" s="93" t="str">
        <f t="shared" si="7"/>
        <v/>
      </c>
      <c r="AB9" s="93" t="str">
        <f t="shared" si="8"/>
        <v/>
      </c>
      <c r="AC9" s="95" t="str">
        <f t="shared" si="9"/>
        <v/>
      </c>
      <c r="AD9" s="16"/>
      <c r="AE9" s="16"/>
    </row>
    <row r="10" spans="1:31" ht="21.95" customHeight="1" x14ac:dyDescent="0.15">
      <c r="A10" s="96"/>
      <c r="B10" s="90"/>
      <c r="C10" s="91"/>
      <c r="D10" s="92"/>
      <c r="E10" s="40"/>
      <c r="F10" s="103"/>
      <c r="G10" s="97"/>
      <c r="H10" s="97"/>
      <c r="I10" s="106"/>
      <c r="J10" s="16"/>
      <c r="K10" s="16"/>
      <c r="L10" s="93" t="str">
        <f t="shared" si="10"/>
        <v/>
      </c>
      <c r="M10" s="94" t="str">
        <f t="shared" si="11"/>
        <v/>
      </c>
      <c r="N10" s="93" t="str">
        <f t="shared" si="12"/>
        <v/>
      </c>
      <c r="O10" s="104" t="str">
        <f t="shared" si="13"/>
        <v/>
      </c>
      <c r="P10" s="105" t="str">
        <f t="shared" si="14"/>
        <v/>
      </c>
      <c r="Q10" s="93" t="str">
        <f t="shared" si="15"/>
        <v/>
      </c>
      <c r="R10" s="93" t="str">
        <f t="shared" si="16"/>
        <v/>
      </c>
      <c r="S10" s="95" t="str">
        <f t="shared" si="17"/>
        <v/>
      </c>
      <c r="T10" s="16"/>
      <c r="U10" s="16"/>
      <c r="V10" s="93" t="str">
        <f t="shared" si="18"/>
        <v/>
      </c>
      <c r="W10" s="94" t="str">
        <f t="shared" si="3"/>
        <v/>
      </c>
      <c r="X10" s="93" t="str">
        <f t="shared" si="4"/>
        <v/>
      </c>
      <c r="Y10" s="104" t="str">
        <f t="shared" si="5"/>
        <v/>
      </c>
      <c r="Z10" s="105" t="str">
        <f t="shared" si="6"/>
        <v/>
      </c>
      <c r="AA10" s="93" t="str">
        <f t="shared" si="7"/>
        <v/>
      </c>
      <c r="AB10" s="93" t="str">
        <f t="shared" si="8"/>
        <v/>
      </c>
      <c r="AC10" s="95" t="str">
        <f t="shared" si="9"/>
        <v/>
      </c>
      <c r="AD10" s="16"/>
      <c r="AE10" s="16"/>
    </row>
    <row r="11" spans="1:31" ht="21.95" customHeight="1" x14ac:dyDescent="0.15">
      <c r="A11" s="96"/>
      <c r="B11" s="90"/>
      <c r="C11" s="91"/>
      <c r="D11" s="92"/>
      <c r="E11" s="40"/>
      <c r="F11" s="103"/>
      <c r="G11" s="97"/>
      <c r="H11" s="97"/>
      <c r="I11" s="106"/>
      <c r="J11" s="16"/>
      <c r="K11" s="16"/>
      <c r="L11" s="93" t="str">
        <f t="shared" si="10"/>
        <v/>
      </c>
      <c r="M11" s="94" t="str">
        <f t="shared" si="11"/>
        <v/>
      </c>
      <c r="N11" s="93" t="str">
        <f t="shared" si="12"/>
        <v/>
      </c>
      <c r="O11" s="104" t="str">
        <f t="shared" si="13"/>
        <v/>
      </c>
      <c r="P11" s="105" t="str">
        <f t="shared" si="14"/>
        <v/>
      </c>
      <c r="Q11" s="93" t="str">
        <f t="shared" si="15"/>
        <v/>
      </c>
      <c r="R11" s="93" t="str">
        <f t="shared" si="16"/>
        <v/>
      </c>
      <c r="S11" s="95" t="str">
        <f t="shared" si="17"/>
        <v/>
      </c>
      <c r="T11" s="16"/>
      <c r="U11" s="16"/>
      <c r="V11" s="93" t="str">
        <f t="shared" si="18"/>
        <v/>
      </c>
      <c r="W11" s="94" t="str">
        <f t="shared" si="3"/>
        <v/>
      </c>
      <c r="X11" s="93" t="str">
        <f t="shared" si="4"/>
        <v/>
      </c>
      <c r="Y11" s="104" t="str">
        <f t="shared" si="5"/>
        <v/>
      </c>
      <c r="Z11" s="105" t="str">
        <f t="shared" si="6"/>
        <v/>
      </c>
      <c r="AA11" s="93" t="str">
        <f t="shared" si="7"/>
        <v/>
      </c>
      <c r="AB11" s="93" t="str">
        <f t="shared" si="8"/>
        <v/>
      </c>
      <c r="AC11" s="95" t="str">
        <f t="shared" si="9"/>
        <v/>
      </c>
      <c r="AD11" s="16"/>
      <c r="AE11" s="16"/>
    </row>
    <row r="12" spans="1:31" ht="21.95" customHeight="1" x14ac:dyDescent="0.15">
      <c r="A12" s="96"/>
      <c r="B12" s="90"/>
      <c r="C12" s="91"/>
      <c r="D12" s="92"/>
      <c r="E12" s="40"/>
      <c r="F12" s="103"/>
      <c r="G12" s="97"/>
      <c r="H12" s="97"/>
      <c r="I12" s="106"/>
      <c r="J12" s="16"/>
      <c r="K12" s="16"/>
      <c r="L12" s="93" t="str">
        <f t="shared" si="10"/>
        <v/>
      </c>
      <c r="M12" s="94" t="str">
        <f t="shared" si="11"/>
        <v/>
      </c>
      <c r="N12" s="93" t="str">
        <f t="shared" si="12"/>
        <v/>
      </c>
      <c r="O12" s="104" t="str">
        <f t="shared" si="13"/>
        <v/>
      </c>
      <c r="P12" s="105" t="str">
        <f t="shared" si="14"/>
        <v/>
      </c>
      <c r="Q12" s="93" t="str">
        <f t="shared" si="15"/>
        <v/>
      </c>
      <c r="R12" s="93" t="str">
        <f t="shared" si="16"/>
        <v/>
      </c>
      <c r="S12" s="95" t="str">
        <f t="shared" si="17"/>
        <v/>
      </c>
      <c r="T12" s="16"/>
      <c r="U12" s="16"/>
      <c r="V12" s="93" t="str">
        <f t="shared" si="18"/>
        <v/>
      </c>
      <c r="W12" s="94" t="str">
        <f t="shared" si="3"/>
        <v/>
      </c>
      <c r="X12" s="93" t="str">
        <f t="shared" si="4"/>
        <v/>
      </c>
      <c r="Y12" s="104" t="str">
        <f t="shared" si="5"/>
        <v/>
      </c>
      <c r="Z12" s="105" t="str">
        <f t="shared" si="6"/>
        <v/>
      </c>
      <c r="AA12" s="93" t="str">
        <f t="shared" si="7"/>
        <v/>
      </c>
      <c r="AB12" s="93" t="str">
        <f t="shared" si="8"/>
        <v/>
      </c>
      <c r="AC12" s="95" t="str">
        <f t="shared" si="9"/>
        <v/>
      </c>
      <c r="AD12" s="16"/>
      <c r="AE12" s="16"/>
    </row>
    <row r="13" spans="1:31" ht="21.95" customHeight="1" x14ac:dyDescent="0.15">
      <c r="A13" s="96"/>
      <c r="B13" s="90"/>
      <c r="C13" s="91"/>
      <c r="D13" s="92"/>
      <c r="E13" s="40"/>
      <c r="F13" s="103"/>
      <c r="G13" s="97"/>
      <c r="H13" s="97"/>
      <c r="I13" s="106"/>
      <c r="J13" s="16"/>
      <c r="K13" s="16"/>
      <c r="L13" s="93" t="str">
        <f t="shared" si="10"/>
        <v/>
      </c>
      <c r="M13" s="94" t="str">
        <f t="shared" si="11"/>
        <v/>
      </c>
      <c r="N13" s="93" t="str">
        <f t="shared" si="12"/>
        <v/>
      </c>
      <c r="O13" s="104" t="str">
        <f t="shared" si="13"/>
        <v/>
      </c>
      <c r="P13" s="105" t="str">
        <f t="shared" si="14"/>
        <v/>
      </c>
      <c r="Q13" s="93" t="str">
        <f t="shared" si="15"/>
        <v/>
      </c>
      <c r="R13" s="93" t="str">
        <f t="shared" si="16"/>
        <v/>
      </c>
      <c r="S13" s="95" t="str">
        <f t="shared" si="17"/>
        <v/>
      </c>
      <c r="T13" s="16"/>
      <c r="U13" s="16"/>
      <c r="V13" s="93" t="str">
        <f t="shared" si="18"/>
        <v/>
      </c>
      <c r="W13" s="94" t="str">
        <f t="shared" si="3"/>
        <v/>
      </c>
      <c r="X13" s="93" t="str">
        <f t="shared" si="4"/>
        <v/>
      </c>
      <c r="Y13" s="104" t="str">
        <f t="shared" si="5"/>
        <v/>
      </c>
      <c r="Z13" s="105" t="str">
        <f t="shared" si="6"/>
        <v/>
      </c>
      <c r="AA13" s="93" t="str">
        <f t="shared" si="7"/>
        <v/>
      </c>
      <c r="AB13" s="93" t="str">
        <f t="shared" si="8"/>
        <v/>
      </c>
      <c r="AC13" s="95" t="str">
        <f t="shared" si="9"/>
        <v/>
      </c>
      <c r="AD13" s="16"/>
      <c r="AE13" s="16"/>
    </row>
    <row r="14" spans="1:31" ht="21.95" customHeight="1" x14ac:dyDescent="0.15">
      <c r="A14" s="96"/>
      <c r="B14" s="90"/>
      <c r="C14" s="91"/>
      <c r="D14" s="92"/>
      <c r="E14" s="40"/>
      <c r="F14" s="103"/>
      <c r="G14" s="97"/>
      <c r="H14" s="97"/>
      <c r="I14" s="106"/>
      <c r="J14" s="16"/>
      <c r="K14" s="16"/>
      <c r="L14" s="93" t="str">
        <f t="shared" si="10"/>
        <v/>
      </c>
      <c r="M14" s="94" t="str">
        <f t="shared" si="11"/>
        <v/>
      </c>
      <c r="N14" s="93" t="str">
        <f t="shared" si="12"/>
        <v/>
      </c>
      <c r="O14" s="104" t="str">
        <f t="shared" si="13"/>
        <v/>
      </c>
      <c r="P14" s="105" t="str">
        <f t="shared" si="14"/>
        <v/>
      </c>
      <c r="Q14" s="93" t="str">
        <f t="shared" si="15"/>
        <v/>
      </c>
      <c r="R14" s="93" t="str">
        <f t="shared" si="16"/>
        <v/>
      </c>
      <c r="S14" s="95" t="str">
        <f t="shared" si="17"/>
        <v/>
      </c>
      <c r="T14" s="16"/>
      <c r="U14" s="16"/>
      <c r="V14" s="93" t="str">
        <f t="shared" si="18"/>
        <v/>
      </c>
      <c r="W14" s="94" t="str">
        <f t="shared" si="3"/>
        <v/>
      </c>
      <c r="X14" s="93" t="str">
        <f t="shared" si="4"/>
        <v/>
      </c>
      <c r="Y14" s="104" t="str">
        <f t="shared" si="5"/>
        <v/>
      </c>
      <c r="Z14" s="105" t="str">
        <f t="shared" si="6"/>
        <v/>
      </c>
      <c r="AA14" s="93" t="str">
        <f t="shared" si="7"/>
        <v/>
      </c>
      <c r="AB14" s="93" t="str">
        <f t="shared" si="8"/>
        <v/>
      </c>
      <c r="AC14" s="95" t="str">
        <f t="shared" si="9"/>
        <v/>
      </c>
      <c r="AD14" s="16"/>
      <c r="AE14" s="16"/>
    </row>
    <row r="15" spans="1:31" ht="21.95" customHeight="1" x14ac:dyDescent="0.15">
      <c r="A15" s="96"/>
      <c r="B15" s="90"/>
      <c r="C15" s="91"/>
      <c r="D15" s="92"/>
      <c r="E15" s="40"/>
      <c r="F15" s="103"/>
      <c r="G15" s="97"/>
      <c r="H15" s="97"/>
      <c r="I15" s="106"/>
      <c r="J15" s="16"/>
      <c r="K15" s="16"/>
      <c r="L15" s="93" t="str">
        <f t="shared" si="10"/>
        <v/>
      </c>
      <c r="M15" s="94" t="str">
        <f t="shared" si="11"/>
        <v/>
      </c>
      <c r="N15" s="93" t="str">
        <f t="shared" si="12"/>
        <v/>
      </c>
      <c r="O15" s="104" t="str">
        <f t="shared" si="13"/>
        <v/>
      </c>
      <c r="P15" s="105" t="str">
        <f t="shared" si="14"/>
        <v/>
      </c>
      <c r="Q15" s="93" t="str">
        <f t="shared" si="15"/>
        <v/>
      </c>
      <c r="R15" s="93" t="str">
        <f t="shared" si="16"/>
        <v/>
      </c>
      <c r="S15" s="95" t="str">
        <f t="shared" si="17"/>
        <v/>
      </c>
      <c r="T15" s="16"/>
      <c r="U15" s="16"/>
      <c r="V15" s="93" t="str">
        <f t="shared" si="18"/>
        <v/>
      </c>
      <c r="W15" s="94" t="str">
        <f t="shared" si="3"/>
        <v/>
      </c>
      <c r="X15" s="93" t="str">
        <f t="shared" si="4"/>
        <v/>
      </c>
      <c r="Y15" s="104" t="str">
        <f t="shared" si="5"/>
        <v/>
      </c>
      <c r="Z15" s="105" t="str">
        <f t="shared" si="6"/>
        <v/>
      </c>
      <c r="AA15" s="93" t="str">
        <f t="shared" si="7"/>
        <v/>
      </c>
      <c r="AB15" s="93" t="str">
        <f t="shared" si="8"/>
        <v/>
      </c>
      <c r="AC15" s="95" t="str">
        <f t="shared" si="9"/>
        <v/>
      </c>
      <c r="AD15" s="16"/>
      <c r="AE15" s="16"/>
    </row>
    <row r="16" spans="1:31" ht="21.95" customHeight="1" x14ac:dyDescent="0.15">
      <c r="A16" s="96"/>
      <c r="B16" s="90"/>
      <c r="C16" s="91"/>
      <c r="D16" s="92"/>
      <c r="E16" s="40"/>
      <c r="F16" s="103"/>
      <c r="G16" s="97"/>
      <c r="H16" s="97"/>
      <c r="I16" s="106"/>
      <c r="J16" s="16"/>
      <c r="K16" s="16"/>
      <c r="L16" s="93" t="str">
        <f t="shared" si="10"/>
        <v/>
      </c>
      <c r="M16" s="94" t="str">
        <f t="shared" si="11"/>
        <v/>
      </c>
      <c r="N16" s="93" t="str">
        <f t="shared" si="12"/>
        <v/>
      </c>
      <c r="O16" s="104" t="str">
        <f t="shared" si="13"/>
        <v/>
      </c>
      <c r="P16" s="105" t="str">
        <f t="shared" si="14"/>
        <v/>
      </c>
      <c r="Q16" s="93" t="str">
        <f t="shared" si="15"/>
        <v/>
      </c>
      <c r="R16" s="93" t="str">
        <f t="shared" si="16"/>
        <v/>
      </c>
      <c r="S16" s="95" t="str">
        <f t="shared" si="17"/>
        <v/>
      </c>
      <c r="T16" s="16"/>
      <c r="U16" s="16"/>
      <c r="V16" s="93" t="str">
        <f t="shared" si="18"/>
        <v/>
      </c>
      <c r="W16" s="94" t="str">
        <f t="shared" si="3"/>
        <v/>
      </c>
      <c r="X16" s="93" t="str">
        <f t="shared" si="4"/>
        <v/>
      </c>
      <c r="Y16" s="104" t="str">
        <f t="shared" si="5"/>
        <v/>
      </c>
      <c r="Z16" s="105" t="str">
        <f t="shared" si="6"/>
        <v/>
      </c>
      <c r="AA16" s="93" t="str">
        <f t="shared" si="7"/>
        <v/>
      </c>
      <c r="AB16" s="93" t="str">
        <f t="shared" si="8"/>
        <v/>
      </c>
      <c r="AC16" s="95" t="str">
        <f t="shared" si="9"/>
        <v/>
      </c>
      <c r="AD16" s="16"/>
      <c r="AE16" s="16"/>
    </row>
    <row r="17" spans="1:31" ht="21.95" customHeight="1" x14ac:dyDescent="0.15">
      <c r="A17" s="96"/>
      <c r="B17" s="90"/>
      <c r="C17" s="91"/>
      <c r="D17" s="92"/>
      <c r="E17" s="40"/>
      <c r="F17" s="103"/>
      <c r="G17" s="97"/>
      <c r="H17" s="97"/>
      <c r="I17" s="106"/>
      <c r="J17" s="16"/>
      <c r="K17" s="16"/>
      <c r="L17" s="93" t="str">
        <f t="shared" si="10"/>
        <v/>
      </c>
      <c r="M17" s="94" t="str">
        <f t="shared" si="11"/>
        <v/>
      </c>
      <c r="N17" s="93" t="str">
        <f t="shared" si="12"/>
        <v/>
      </c>
      <c r="O17" s="104" t="str">
        <f t="shared" si="13"/>
        <v/>
      </c>
      <c r="P17" s="105" t="str">
        <f t="shared" si="14"/>
        <v/>
      </c>
      <c r="Q17" s="93" t="str">
        <f t="shared" si="15"/>
        <v/>
      </c>
      <c r="R17" s="93" t="str">
        <f t="shared" si="16"/>
        <v/>
      </c>
      <c r="S17" s="95" t="str">
        <f t="shared" si="17"/>
        <v/>
      </c>
      <c r="T17" s="16"/>
      <c r="U17" s="16"/>
      <c r="V17" s="93" t="str">
        <f t="shared" si="18"/>
        <v/>
      </c>
      <c r="W17" s="94" t="str">
        <f t="shared" si="3"/>
        <v/>
      </c>
      <c r="X17" s="93" t="str">
        <f t="shared" si="4"/>
        <v/>
      </c>
      <c r="Y17" s="104" t="str">
        <f t="shared" si="5"/>
        <v/>
      </c>
      <c r="Z17" s="105" t="str">
        <f t="shared" si="6"/>
        <v/>
      </c>
      <c r="AA17" s="93" t="str">
        <f t="shared" si="7"/>
        <v/>
      </c>
      <c r="AB17" s="93" t="str">
        <f t="shared" si="8"/>
        <v/>
      </c>
      <c r="AC17" s="95" t="str">
        <f t="shared" si="9"/>
        <v/>
      </c>
      <c r="AD17" s="16"/>
      <c r="AE17" s="16"/>
    </row>
    <row r="18" spans="1:31" ht="21.95" customHeight="1" x14ac:dyDescent="0.15">
      <c r="A18" s="96"/>
      <c r="B18" s="90"/>
      <c r="C18" s="91"/>
      <c r="D18" s="92"/>
      <c r="E18" s="40"/>
      <c r="F18" s="103"/>
      <c r="G18" s="97"/>
      <c r="H18" s="97"/>
      <c r="I18" s="106"/>
      <c r="J18" s="16"/>
      <c r="K18" s="16"/>
      <c r="L18" s="93" t="str">
        <f t="shared" si="10"/>
        <v/>
      </c>
      <c r="M18" s="94" t="str">
        <f t="shared" si="11"/>
        <v/>
      </c>
      <c r="N18" s="93" t="str">
        <f t="shared" si="12"/>
        <v/>
      </c>
      <c r="O18" s="104" t="str">
        <f t="shared" si="13"/>
        <v/>
      </c>
      <c r="P18" s="105" t="str">
        <f t="shared" si="14"/>
        <v/>
      </c>
      <c r="Q18" s="93" t="str">
        <f t="shared" si="15"/>
        <v/>
      </c>
      <c r="R18" s="93" t="str">
        <f t="shared" si="16"/>
        <v/>
      </c>
      <c r="S18" s="95" t="str">
        <f t="shared" si="17"/>
        <v/>
      </c>
      <c r="T18" s="16"/>
      <c r="U18" s="16"/>
      <c r="V18" s="93" t="str">
        <f t="shared" si="18"/>
        <v/>
      </c>
      <c r="W18" s="94" t="str">
        <f t="shared" si="3"/>
        <v/>
      </c>
      <c r="X18" s="93" t="str">
        <f t="shared" si="4"/>
        <v/>
      </c>
      <c r="Y18" s="104" t="str">
        <f t="shared" si="5"/>
        <v/>
      </c>
      <c r="Z18" s="105" t="str">
        <f t="shared" si="6"/>
        <v/>
      </c>
      <c r="AA18" s="93" t="str">
        <f t="shared" si="7"/>
        <v/>
      </c>
      <c r="AB18" s="93" t="str">
        <f t="shared" si="8"/>
        <v/>
      </c>
      <c r="AC18" s="95" t="str">
        <f t="shared" si="9"/>
        <v/>
      </c>
      <c r="AD18" s="16"/>
      <c r="AE18" s="16"/>
    </row>
    <row r="19" spans="1:31" ht="21.95" customHeight="1" x14ac:dyDescent="0.15">
      <c r="A19" s="16"/>
      <c r="B19" s="19" t="s">
        <v>25</v>
      </c>
      <c r="C19" s="12"/>
      <c r="D19" s="15"/>
      <c r="E19" s="12"/>
      <c r="F19" s="46"/>
      <c r="G19" s="115" t="s">
        <v>82</v>
      </c>
      <c r="H19" s="116"/>
      <c r="I19" s="55">
        <f>SUM(I8:I18)</f>
        <v>0</v>
      </c>
      <c r="J19" s="16"/>
      <c r="K19" s="16"/>
      <c r="L19" s="64" t="s">
        <v>25</v>
      </c>
      <c r="M19" s="14"/>
      <c r="N19" s="65"/>
      <c r="O19" s="14"/>
      <c r="P19" s="66"/>
      <c r="Q19" s="115" t="s">
        <v>82</v>
      </c>
      <c r="R19" s="116"/>
      <c r="S19" s="67">
        <f>SUM(S8:S18)</f>
        <v>0</v>
      </c>
      <c r="T19" s="16"/>
      <c r="U19" s="16"/>
      <c r="V19" s="64" t="s">
        <v>25</v>
      </c>
      <c r="W19" s="14"/>
      <c r="X19" s="65"/>
      <c r="Y19" s="14"/>
      <c r="Z19" s="66"/>
      <c r="AA19" s="115" t="s">
        <v>82</v>
      </c>
      <c r="AB19" s="116"/>
      <c r="AC19" s="67">
        <f>SUM(AC8:AC18)</f>
        <v>0</v>
      </c>
      <c r="AD19" s="16"/>
      <c r="AE19" s="16"/>
    </row>
    <row r="20" spans="1:31" ht="21.95" customHeight="1" x14ac:dyDescent="0.15">
      <c r="A20" s="16"/>
      <c r="B20" s="19" t="s">
        <v>62</v>
      </c>
      <c r="C20" s="12"/>
      <c r="D20" s="15"/>
      <c r="E20" s="12"/>
      <c r="F20" s="47"/>
      <c r="G20" s="117" t="s">
        <v>83</v>
      </c>
      <c r="H20" s="118"/>
      <c r="I20" s="56">
        <f>ROUNDDOWN(I19*0.1,0)</f>
        <v>0</v>
      </c>
      <c r="J20" s="16"/>
      <c r="K20" s="16"/>
      <c r="L20" s="64" t="s">
        <v>62</v>
      </c>
      <c r="M20" s="14"/>
      <c r="N20" s="65"/>
      <c r="O20" s="14"/>
      <c r="P20" s="68"/>
      <c r="Q20" s="117" t="s">
        <v>83</v>
      </c>
      <c r="R20" s="118"/>
      <c r="S20" s="69">
        <f>ROUNDDOWN(S19*0.1,0)</f>
        <v>0</v>
      </c>
      <c r="T20" s="16"/>
      <c r="U20" s="16"/>
      <c r="V20" s="64" t="s">
        <v>62</v>
      </c>
      <c r="W20" s="14"/>
      <c r="X20" s="65"/>
      <c r="Y20" s="14"/>
      <c r="Z20" s="68"/>
      <c r="AA20" s="117" t="s">
        <v>83</v>
      </c>
      <c r="AB20" s="118"/>
      <c r="AC20" s="69">
        <f>ROUNDDOWN(AC19*0.1,0)</f>
        <v>0</v>
      </c>
      <c r="AD20" s="16"/>
      <c r="AE20" s="16"/>
    </row>
    <row r="21" spans="1:31" ht="21.95" customHeight="1" x14ac:dyDescent="0.15">
      <c r="A21" s="16"/>
      <c r="B21" s="20" t="s">
        <v>66</v>
      </c>
      <c r="C21" s="12"/>
      <c r="D21" s="41"/>
      <c r="E21" s="12"/>
      <c r="F21" s="45"/>
      <c r="G21" s="113" t="s">
        <v>65</v>
      </c>
      <c r="H21" s="114"/>
      <c r="I21" s="56">
        <f>I19+I20</f>
        <v>0</v>
      </c>
      <c r="J21" s="16"/>
      <c r="K21" s="16"/>
      <c r="L21" s="70" t="s">
        <v>66</v>
      </c>
      <c r="M21" s="14"/>
      <c r="N21" s="65"/>
      <c r="O21" s="14"/>
      <c r="P21" s="71"/>
      <c r="Q21" s="113" t="s">
        <v>65</v>
      </c>
      <c r="R21" s="114"/>
      <c r="S21" s="69">
        <f>S19+S20</f>
        <v>0</v>
      </c>
      <c r="T21" s="16"/>
      <c r="U21" s="16"/>
      <c r="V21" s="70" t="s">
        <v>66</v>
      </c>
      <c r="W21" s="14"/>
      <c r="X21" s="65"/>
      <c r="Y21" s="14"/>
      <c r="Z21" s="71"/>
      <c r="AA21" s="113" t="s">
        <v>65</v>
      </c>
      <c r="AB21" s="114"/>
      <c r="AC21" s="69">
        <f>AC19+AC20</f>
        <v>0</v>
      </c>
      <c r="AD21" s="16"/>
      <c r="AE21" s="16"/>
    </row>
    <row r="22" spans="1:31" ht="21.95" customHeight="1" x14ac:dyDescent="0.15">
      <c r="A22" s="16"/>
      <c r="B22" s="2" t="s">
        <v>68</v>
      </c>
      <c r="C22" s="12"/>
      <c r="D22" s="15"/>
      <c r="E22" s="12"/>
      <c r="F22" s="12"/>
      <c r="G22" s="23"/>
      <c r="H22" s="23"/>
      <c r="I22" s="57" t="s">
        <v>67</v>
      </c>
      <c r="J22" s="16"/>
      <c r="K22" s="16"/>
      <c r="L22" s="6" t="s">
        <v>68</v>
      </c>
      <c r="M22" s="14"/>
      <c r="N22" s="65"/>
      <c r="O22" s="14"/>
      <c r="P22" s="14"/>
      <c r="Q22" s="72"/>
      <c r="R22" s="72"/>
      <c r="S22" s="73" t="s">
        <v>67</v>
      </c>
      <c r="T22" s="16"/>
      <c r="U22" s="16"/>
      <c r="V22" s="6" t="s">
        <v>68</v>
      </c>
      <c r="W22" s="14"/>
      <c r="X22" s="65"/>
      <c r="Y22" s="14"/>
      <c r="Z22" s="14"/>
      <c r="AA22" s="72"/>
      <c r="AB22" s="72"/>
      <c r="AC22" s="73" t="s">
        <v>67</v>
      </c>
      <c r="AD22" s="16"/>
      <c r="AE22" s="16"/>
    </row>
    <row r="23" spans="1:31" ht="20.25" customHeight="1" x14ac:dyDescent="0.15"/>
    <row r="24" spans="1:31" ht="20.25" customHeight="1" x14ac:dyDescent="0.15"/>
    <row r="25" spans="1:31" ht="20.25" customHeight="1" x14ac:dyDescent="0.15"/>
    <row r="26" spans="1:31" ht="20.25" customHeight="1" x14ac:dyDescent="0.15"/>
    <row r="27" spans="1:31" ht="20.25" customHeight="1" x14ac:dyDescent="0.15"/>
  </sheetData>
  <sheetProtection algorithmName="SHA-512" hashValue="Td0i6fuaek27SOzAltKu/bl45e5XDhVa2W9Diuoo4KYBCpZFJH84RmoYtYdFjG6siXuChejw7vIjsBOig4jmow==" saltValue="B7B63lpDa3CssjiUa0hydw==" spinCount="100000" sheet="1" objects="1" scenarios="1"/>
  <mergeCells count="30">
    <mergeCell ref="G21:H21"/>
    <mergeCell ref="F4:H4"/>
    <mergeCell ref="P4:R4"/>
    <mergeCell ref="Q20:R20"/>
    <mergeCell ref="B1:I1"/>
    <mergeCell ref="B2:C2"/>
    <mergeCell ref="G19:H19"/>
    <mergeCell ref="B3:C3"/>
    <mergeCell ref="G3:H3"/>
    <mergeCell ref="G2:H2"/>
    <mergeCell ref="G20:H20"/>
    <mergeCell ref="Q19:R19"/>
    <mergeCell ref="G5:I5"/>
    <mergeCell ref="L2:M2"/>
    <mergeCell ref="L3:M3"/>
    <mergeCell ref="Q2:R2"/>
    <mergeCell ref="L1:S1"/>
    <mergeCell ref="Q5:S5"/>
    <mergeCell ref="Q21:R21"/>
    <mergeCell ref="V1:AC1"/>
    <mergeCell ref="AA5:AC5"/>
    <mergeCell ref="AA21:AB21"/>
    <mergeCell ref="Z4:AB4"/>
    <mergeCell ref="AA19:AB19"/>
    <mergeCell ref="AA20:AB20"/>
    <mergeCell ref="V2:W2"/>
    <mergeCell ref="V3:W3"/>
    <mergeCell ref="AA3:AB3"/>
    <mergeCell ref="AA2:AB2"/>
    <mergeCell ref="Q3:R3"/>
  </mergeCells>
  <phoneticPr fontId="2"/>
  <printOptions horizontalCentered="1" verticalCentered="1"/>
  <pageMargins left="0.27559055118110237" right="0.27559055118110237" top="0.55118110236220474" bottom="0.35433070866141736" header="0.31496062992125984" footer="0.31496062992125984"/>
  <pageSetup paperSize="9" orientation="landscape" blackAndWhite="1" r:id="rId1"/>
  <colBreaks count="2" manualBreakCount="2">
    <brk id="10" max="1048575" man="1"/>
    <brk id="2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T23"/>
  <sheetViews>
    <sheetView showGridLines="0" zoomScaleNormal="100" workbookViewId="0">
      <selection activeCell="P6" sqref="P6:Q6"/>
    </sheetView>
  </sheetViews>
  <sheetFormatPr defaultRowHeight="13.5" x14ac:dyDescent="0.15"/>
  <cols>
    <col min="1" max="46" width="5.625" style="17" customWidth="1"/>
    <col min="47" max="16384" width="9" style="17"/>
  </cols>
  <sheetData>
    <row r="1" spans="1:46" ht="10.5" customHeight="1" x14ac:dyDescent="0.15"/>
    <row r="2" spans="1:46" ht="10.5" customHeight="1" x14ac:dyDescent="0.15"/>
    <row r="3" spans="1:46" ht="66" customHeight="1" thickBot="1" x14ac:dyDescent="0.2">
      <c r="A3" s="18"/>
      <c r="B3" s="18"/>
      <c r="C3" s="18"/>
      <c r="D3" s="18"/>
      <c r="E3" s="131" t="s">
        <v>29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8"/>
      <c r="U3" s="18"/>
      <c r="V3" s="18"/>
      <c r="W3" s="18"/>
      <c r="X3" s="18"/>
      <c r="Y3" s="18"/>
      <c r="Z3" s="18"/>
      <c r="AA3" s="18"/>
      <c r="AB3" s="131" t="s">
        <v>48</v>
      </c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8"/>
      <c r="AR3" s="18"/>
      <c r="AS3" s="18"/>
      <c r="AT3" s="18"/>
    </row>
    <row r="4" spans="1:46" ht="10.5" customHeight="1" thickTop="1" x14ac:dyDescent="0.15"/>
    <row r="5" spans="1:46" ht="10.5" customHeight="1" x14ac:dyDescent="0.15"/>
    <row r="6" spans="1:46" ht="42.75" customHeight="1" thickBot="1" x14ac:dyDescent="0.3">
      <c r="B6" s="132" t="s">
        <v>14</v>
      </c>
      <c r="C6" s="132"/>
      <c r="D6" s="132"/>
      <c r="E6" s="132"/>
      <c r="F6" s="132"/>
      <c r="G6" s="132"/>
      <c r="H6" s="132"/>
      <c r="I6" s="137" t="s">
        <v>15</v>
      </c>
      <c r="J6" s="137"/>
      <c r="P6" s="169"/>
      <c r="Q6" s="169"/>
      <c r="R6" s="37" t="s">
        <v>16</v>
      </c>
      <c r="S6" s="39"/>
      <c r="T6" s="37" t="s">
        <v>17</v>
      </c>
      <c r="U6" s="39"/>
      <c r="V6" s="27" t="s">
        <v>18</v>
      </c>
      <c r="Y6" s="132" t="s">
        <v>5</v>
      </c>
      <c r="Z6" s="132"/>
      <c r="AA6" s="132"/>
      <c r="AB6" s="132"/>
      <c r="AC6" s="132"/>
      <c r="AD6" s="132"/>
      <c r="AE6" s="132"/>
      <c r="AF6" s="137" t="s">
        <v>11</v>
      </c>
      <c r="AG6" s="137"/>
      <c r="AM6" s="136" t="str">
        <f>IF(P6="","",P6)</f>
        <v/>
      </c>
      <c r="AN6" s="136"/>
      <c r="AO6" s="27" t="s">
        <v>16</v>
      </c>
      <c r="AP6" s="36" t="str">
        <f>IF(S6="","",S6)</f>
        <v/>
      </c>
      <c r="AQ6" s="27" t="s">
        <v>17</v>
      </c>
      <c r="AR6" s="36" t="str">
        <f>IF(U6="","",U6)</f>
        <v/>
      </c>
      <c r="AS6" s="27" t="s">
        <v>18</v>
      </c>
    </row>
    <row r="9" spans="1:46" ht="33.75" customHeight="1" x14ac:dyDescent="0.15">
      <c r="B9" s="38"/>
      <c r="C9" s="38"/>
      <c r="D9" s="38"/>
      <c r="E9" s="38"/>
      <c r="F9" s="38"/>
      <c r="G9" s="38"/>
      <c r="H9" s="38"/>
      <c r="I9" s="38"/>
      <c r="J9" s="38"/>
      <c r="K9" s="173"/>
      <c r="L9" s="173"/>
      <c r="M9" s="173"/>
      <c r="N9" s="147" t="s">
        <v>72</v>
      </c>
      <c r="O9" s="147"/>
      <c r="P9" s="147"/>
      <c r="Q9" s="148"/>
      <c r="R9" s="133" t="str">
        <f>IF(請求書!I3="","",請求書!I3)</f>
        <v/>
      </c>
      <c r="S9" s="134"/>
      <c r="T9" s="134"/>
      <c r="U9" s="134"/>
      <c r="V9" s="135"/>
      <c r="AH9" s="138"/>
      <c r="AI9" s="138"/>
      <c r="AJ9" s="138"/>
      <c r="AK9" s="147" t="s">
        <v>72</v>
      </c>
      <c r="AL9" s="147"/>
      <c r="AM9" s="147"/>
      <c r="AN9" s="148"/>
      <c r="AO9" s="139" t="str">
        <f>IF(R9="","",R9)</f>
        <v/>
      </c>
      <c r="AP9" s="140"/>
      <c r="AQ9" s="140"/>
      <c r="AR9" s="140"/>
      <c r="AS9" s="141"/>
    </row>
    <row r="10" spans="1:46" ht="33.75" customHeight="1" x14ac:dyDescent="0.15">
      <c r="B10" s="38"/>
      <c r="C10" s="38"/>
      <c r="D10" s="38"/>
      <c r="E10" s="38"/>
      <c r="F10" s="38"/>
      <c r="G10" s="38"/>
      <c r="H10" s="38"/>
      <c r="I10" s="38"/>
      <c r="J10" s="38"/>
      <c r="K10" s="86"/>
      <c r="L10" s="147" t="s">
        <v>70</v>
      </c>
      <c r="M10" s="147"/>
      <c r="N10" s="147"/>
      <c r="O10" s="147"/>
      <c r="P10" s="147"/>
      <c r="Q10" s="148"/>
      <c r="R10" s="170" t="str">
        <f>IF(請求書!I4="","",請求書!I4)</f>
        <v>T</v>
      </c>
      <c r="S10" s="171"/>
      <c r="T10" s="171"/>
      <c r="U10" s="171"/>
      <c r="V10" s="172"/>
      <c r="W10" s="87"/>
      <c r="AH10" s="88"/>
      <c r="AI10" s="147" t="s">
        <v>70</v>
      </c>
      <c r="AJ10" s="147"/>
      <c r="AK10" s="147"/>
      <c r="AL10" s="147"/>
      <c r="AM10" s="147"/>
      <c r="AN10" s="148"/>
      <c r="AO10" s="144" t="str">
        <f>IF(R10="","",R10)</f>
        <v>T</v>
      </c>
      <c r="AP10" s="145"/>
      <c r="AQ10" s="145"/>
      <c r="AR10" s="145"/>
      <c r="AS10" s="146"/>
    </row>
    <row r="11" spans="1:46" x14ac:dyDescent="0.15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46" ht="13.5" customHeight="1" x14ac:dyDescent="0.15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54" t="s">
        <v>20</v>
      </c>
      <c r="O12" s="154"/>
      <c r="P12" s="168"/>
      <c r="Q12" s="168"/>
      <c r="R12" s="168"/>
      <c r="S12" s="168"/>
      <c r="T12" s="168"/>
      <c r="U12" s="168"/>
      <c r="V12" s="168"/>
      <c r="AK12" s="142" t="s">
        <v>20</v>
      </c>
      <c r="AL12" s="142"/>
      <c r="AM12" s="143" t="str">
        <f>IF(P12="","",P12)</f>
        <v/>
      </c>
      <c r="AN12" s="143"/>
      <c r="AO12" s="143"/>
      <c r="AP12" s="143"/>
      <c r="AQ12" s="143"/>
      <c r="AR12" s="143"/>
      <c r="AS12" s="143"/>
    </row>
    <row r="13" spans="1:46" ht="13.5" customHeight="1" x14ac:dyDescent="0.15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84"/>
      <c r="O13" s="84"/>
      <c r="P13" s="168"/>
      <c r="Q13" s="168"/>
      <c r="R13" s="168"/>
      <c r="S13" s="168"/>
      <c r="T13" s="168"/>
      <c r="U13" s="168"/>
      <c r="V13" s="168"/>
      <c r="AK13" s="26"/>
      <c r="AL13" s="26"/>
      <c r="AM13" s="143"/>
      <c r="AN13" s="143"/>
      <c r="AO13" s="143"/>
      <c r="AP13" s="143"/>
      <c r="AQ13" s="143"/>
      <c r="AR13" s="143"/>
      <c r="AS13" s="143"/>
    </row>
    <row r="14" spans="1:46" ht="13.5" customHeight="1" x14ac:dyDescent="0.15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84"/>
      <c r="O14" s="84"/>
      <c r="P14" s="168"/>
      <c r="Q14" s="168"/>
      <c r="R14" s="168"/>
      <c r="S14" s="168"/>
      <c r="T14" s="168"/>
      <c r="U14" s="168"/>
      <c r="V14" s="168"/>
      <c r="AK14" s="26"/>
      <c r="AL14" s="26"/>
      <c r="AM14" s="143"/>
      <c r="AN14" s="143"/>
      <c r="AO14" s="143"/>
      <c r="AP14" s="143"/>
      <c r="AQ14" s="143"/>
      <c r="AR14" s="143"/>
      <c r="AS14" s="143"/>
    </row>
    <row r="15" spans="1:46" ht="13.5" customHeight="1" x14ac:dyDescent="0.15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154" t="s">
        <v>19</v>
      </c>
      <c r="O15" s="154"/>
      <c r="P15" s="155"/>
      <c r="Q15" s="155"/>
      <c r="R15" s="155"/>
      <c r="S15" s="155"/>
      <c r="T15" s="155"/>
      <c r="U15" s="155"/>
      <c r="V15" s="155"/>
      <c r="AK15" s="142" t="s">
        <v>19</v>
      </c>
      <c r="AL15" s="142"/>
      <c r="AM15" s="157" t="str">
        <f>IF(P15="","",P15)</f>
        <v/>
      </c>
      <c r="AN15" s="157"/>
      <c r="AO15" s="157"/>
      <c r="AP15" s="157"/>
      <c r="AQ15" s="157"/>
      <c r="AR15" s="157"/>
      <c r="AS15" s="157"/>
    </row>
    <row r="16" spans="1:46" ht="13.5" customHeight="1" x14ac:dyDescent="0.1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85"/>
      <c r="O16" s="85"/>
      <c r="P16" s="155"/>
      <c r="Q16" s="155"/>
      <c r="R16" s="155"/>
      <c r="S16" s="155"/>
      <c r="T16" s="155"/>
      <c r="U16" s="155"/>
      <c r="V16" s="155"/>
      <c r="AM16" s="157"/>
      <c r="AN16" s="157"/>
      <c r="AO16" s="157"/>
      <c r="AP16" s="157"/>
      <c r="AQ16" s="157"/>
      <c r="AR16" s="157"/>
      <c r="AS16" s="157"/>
    </row>
    <row r="17" spans="2:45" ht="13.5" customHeight="1" x14ac:dyDescent="0.1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85"/>
      <c r="O17" s="85"/>
      <c r="P17" s="155"/>
      <c r="Q17" s="155"/>
      <c r="R17" s="155"/>
      <c r="S17" s="155"/>
      <c r="T17" s="155"/>
      <c r="U17" s="155"/>
      <c r="V17" s="155"/>
      <c r="AM17" s="157"/>
      <c r="AN17" s="157"/>
      <c r="AO17" s="157"/>
      <c r="AP17" s="157"/>
      <c r="AQ17" s="157"/>
      <c r="AR17" s="157"/>
      <c r="AS17" s="157"/>
    </row>
    <row r="18" spans="2:45" ht="24" customHeight="1" x14ac:dyDescent="0.15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154" t="s">
        <v>28</v>
      </c>
      <c r="O18" s="154"/>
      <c r="P18" s="156"/>
      <c r="Q18" s="156"/>
      <c r="R18" s="156"/>
      <c r="S18" s="156"/>
      <c r="T18" s="156"/>
      <c r="U18" s="156"/>
      <c r="V18" s="156"/>
      <c r="AK18" s="142" t="s">
        <v>28</v>
      </c>
      <c r="AL18" s="142"/>
      <c r="AM18" s="158" t="str">
        <f>IF(P18="","",P18)</f>
        <v/>
      </c>
      <c r="AN18" s="158"/>
      <c r="AO18" s="158"/>
      <c r="AP18" s="158"/>
      <c r="AQ18" s="158"/>
      <c r="AR18" s="158"/>
      <c r="AS18" s="158"/>
    </row>
    <row r="19" spans="2:45" ht="14.25" thickBot="1" x14ac:dyDescent="0.2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</row>
    <row r="20" spans="2:45" ht="23.25" customHeight="1" thickBot="1" x14ac:dyDescent="0.2">
      <c r="B20" s="159" t="s">
        <v>84</v>
      </c>
      <c r="C20" s="160"/>
      <c r="D20" s="160"/>
      <c r="E20" s="160"/>
      <c r="F20" s="160"/>
      <c r="G20" s="160"/>
      <c r="H20" s="161"/>
      <c r="I20" s="159" t="s">
        <v>12</v>
      </c>
      <c r="J20" s="160"/>
      <c r="K20" s="160"/>
      <c r="L20" s="160"/>
      <c r="M20" s="160"/>
      <c r="N20" s="160"/>
      <c r="O20" s="161"/>
      <c r="P20" s="159" t="s">
        <v>21</v>
      </c>
      <c r="Q20" s="160"/>
      <c r="R20" s="160"/>
      <c r="S20" s="160"/>
      <c r="T20" s="160"/>
      <c r="U20" s="160"/>
      <c r="V20" s="161"/>
      <c r="Y20" s="159" t="s">
        <v>84</v>
      </c>
      <c r="Z20" s="160"/>
      <c r="AA20" s="160"/>
      <c r="AB20" s="160"/>
      <c r="AC20" s="160"/>
      <c r="AD20" s="160"/>
      <c r="AE20" s="161"/>
      <c r="AF20" s="159" t="s">
        <v>12</v>
      </c>
      <c r="AG20" s="160"/>
      <c r="AH20" s="160"/>
      <c r="AI20" s="160"/>
      <c r="AJ20" s="160"/>
      <c r="AK20" s="160"/>
      <c r="AL20" s="161"/>
      <c r="AM20" s="159" t="s">
        <v>21</v>
      </c>
      <c r="AN20" s="160"/>
      <c r="AO20" s="160"/>
      <c r="AP20" s="160"/>
      <c r="AQ20" s="160"/>
      <c r="AR20" s="160"/>
      <c r="AS20" s="161"/>
    </row>
    <row r="21" spans="2:45" ht="91.5" customHeight="1" thickBot="1" x14ac:dyDescent="0.2">
      <c r="B21" s="162"/>
      <c r="C21" s="163"/>
      <c r="D21" s="163"/>
      <c r="E21" s="163"/>
      <c r="F21" s="163"/>
      <c r="G21" s="163"/>
      <c r="H21" s="164"/>
      <c r="I21" s="162"/>
      <c r="J21" s="163"/>
      <c r="K21" s="163"/>
      <c r="L21" s="163"/>
      <c r="M21" s="163"/>
      <c r="N21" s="163"/>
      <c r="O21" s="164"/>
      <c r="P21" s="165">
        <f>B21+I21</f>
        <v>0</v>
      </c>
      <c r="Q21" s="166"/>
      <c r="R21" s="166"/>
      <c r="S21" s="166"/>
      <c r="T21" s="166"/>
      <c r="U21" s="166"/>
      <c r="V21" s="167"/>
      <c r="Y21" s="149" t="str">
        <f>IF(B21="","",B21)</f>
        <v/>
      </c>
      <c r="Z21" s="150"/>
      <c r="AA21" s="150"/>
      <c r="AB21" s="150"/>
      <c r="AC21" s="150"/>
      <c r="AD21" s="150"/>
      <c r="AE21" s="151"/>
      <c r="AF21" s="149" t="str">
        <f t="shared" ref="AF21" si="0">IF(I21="","",I21)</f>
        <v/>
      </c>
      <c r="AG21" s="150"/>
      <c r="AH21" s="150"/>
      <c r="AI21" s="150"/>
      <c r="AJ21" s="150"/>
      <c r="AK21" s="150"/>
      <c r="AL21" s="151"/>
      <c r="AM21" s="152">
        <f t="shared" ref="AM21" si="1">IF(P21="","",P21)</f>
        <v>0</v>
      </c>
      <c r="AN21" s="152"/>
      <c r="AO21" s="152"/>
      <c r="AP21" s="152"/>
      <c r="AQ21" s="152"/>
      <c r="AR21" s="152"/>
      <c r="AS21" s="153"/>
    </row>
    <row r="23" spans="2:45" ht="17.25" x14ac:dyDescent="0.15">
      <c r="B23" s="22" t="s">
        <v>24</v>
      </c>
      <c r="Y23" s="22" t="s">
        <v>24</v>
      </c>
    </row>
  </sheetData>
  <sheetProtection algorithmName="SHA-512" hashValue="ROm5dTlkLobnraiL+HXsfE8ioaEmS2EXmWeU+uIx+olaSGVNbRdwO7pcLPxUY7+PId9/EdqhgtzAmgvQjXlqeQ==" saltValue="qCDMGoXCi5Lyp5ckgzk85A==" spinCount="100000" sheet="1" objects="1" scenarios="1"/>
  <mergeCells count="42">
    <mergeCell ref="P12:V14"/>
    <mergeCell ref="N12:O12"/>
    <mergeCell ref="N15:O15"/>
    <mergeCell ref="P6:Q6"/>
    <mergeCell ref="R10:V10"/>
    <mergeCell ref="N9:Q9"/>
    <mergeCell ref="L10:Q10"/>
    <mergeCell ref="K9:M9"/>
    <mergeCell ref="B21:H21"/>
    <mergeCell ref="I21:O21"/>
    <mergeCell ref="P21:V21"/>
    <mergeCell ref="B20:H20"/>
    <mergeCell ref="I20:O20"/>
    <mergeCell ref="P20:V20"/>
    <mergeCell ref="Y21:AE21"/>
    <mergeCell ref="AF21:AL21"/>
    <mergeCell ref="AM21:AS21"/>
    <mergeCell ref="N18:O18"/>
    <mergeCell ref="P15:V17"/>
    <mergeCell ref="P18:V18"/>
    <mergeCell ref="AK15:AL15"/>
    <mergeCell ref="AM15:AS17"/>
    <mergeCell ref="AK18:AL18"/>
    <mergeCell ref="AM18:AS18"/>
    <mergeCell ref="Y20:AE20"/>
    <mergeCell ref="AF20:AL20"/>
    <mergeCell ref="AM20:AS20"/>
    <mergeCell ref="AK12:AL12"/>
    <mergeCell ref="AM12:AS14"/>
    <mergeCell ref="AO10:AS10"/>
    <mergeCell ref="AI10:AN10"/>
    <mergeCell ref="AK9:AN9"/>
    <mergeCell ref="E3:S3"/>
    <mergeCell ref="B6:H6"/>
    <mergeCell ref="R9:V9"/>
    <mergeCell ref="AB3:AP3"/>
    <mergeCell ref="AM6:AN6"/>
    <mergeCell ref="I6:J6"/>
    <mergeCell ref="Y6:AE6"/>
    <mergeCell ref="AF6:AG6"/>
    <mergeCell ref="AH9:AJ9"/>
    <mergeCell ref="AO9:AS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請求・支払い条件について</vt:lpstr>
      <vt:lpstr>記入例</vt:lpstr>
      <vt:lpstr>請求書</vt:lpstr>
      <vt:lpstr>請求総括表</vt:lpstr>
      <vt:lpstr>記入例!Print_Area</vt:lpstr>
      <vt:lpstr>請求書!Print_Area</vt:lpstr>
    </vt:vector>
  </TitlesOfParts>
  <Company>sadenko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sadenko031</dc:creator>
  <cp:lastModifiedBy>sadenko608</cp:lastModifiedBy>
  <cp:lastPrinted>2023-08-29T04:06:26Z</cp:lastPrinted>
  <dcterms:created xsi:type="dcterms:W3CDTF">2019-06-05T04:27:39Z</dcterms:created>
  <dcterms:modified xsi:type="dcterms:W3CDTF">2023-08-29T04:08:53Z</dcterms:modified>
</cp:coreProperties>
</file>